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98"/>
  </bookViews>
  <sheets>
    <sheet name="Nghe An" sheetId="52" r:id="rId1"/>
  </sheets>
  <definedNames>
    <definedName name="_xlnm._FilterDatabase" localSheetId="0" hidden="1">'Nghe An'!$A$5:$O$417</definedName>
    <definedName name="_xlnm.Print_Area" localSheetId="0">'Nghe An'!$A$1:$K$417</definedName>
  </definedNames>
  <calcPr calcId="152511"/>
</workbook>
</file>

<file path=xl/calcChain.xml><?xml version="1.0" encoding="utf-8"?>
<calcChain xmlns="http://schemas.openxmlformats.org/spreadsheetml/2006/main">
  <c r="G370" i="52" l="1"/>
  <c r="G366" i="52"/>
  <c r="G360" i="52"/>
  <c r="G353" i="52"/>
  <c r="I370" i="52" l="1"/>
  <c r="I366" i="52"/>
  <c r="I360" i="52"/>
  <c r="I353" i="52"/>
  <c r="I218" i="52"/>
</calcChain>
</file>

<file path=xl/sharedStrings.xml><?xml version="1.0" encoding="utf-8"?>
<sst xmlns="http://schemas.openxmlformats.org/spreadsheetml/2006/main" count="849" uniqueCount="551">
  <si>
    <t>Xã Bình Minh</t>
  </si>
  <si>
    <t>Xã Nghĩa Sơn</t>
  </si>
  <si>
    <t>Xã Nghĩa Lâm</t>
  </si>
  <si>
    <t>Xã Nghĩa Trung</t>
  </si>
  <si>
    <t>Xã Sơn Thành</t>
  </si>
  <si>
    <t>Xã Thanh An</t>
  </si>
  <si>
    <t>Xã Nghĩa Dũng</t>
  </si>
  <si>
    <t>Xã Bình Sơn</t>
  </si>
  <si>
    <t>Phường Quang Trung</t>
  </si>
  <si>
    <t>Phường Lê Lợi</t>
  </si>
  <si>
    <t>Diện tích tự nhiên</t>
  </si>
  <si>
    <t xml:space="preserve">Quy mô dân số </t>
  </si>
  <si>
    <t>Xã Anh Sơn</t>
  </si>
  <si>
    <t>Xã Đức Sơn</t>
  </si>
  <si>
    <t>Huyện Anh Sơn</t>
  </si>
  <si>
    <t>Miền núi</t>
  </si>
  <si>
    <t>Biên giới</t>
  </si>
  <si>
    <t>Thị trấn Kim Nhan</t>
  </si>
  <si>
    <t>Xã Phúc Sơn</t>
  </si>
  <si>
    <t>Xã Yên Xuân</t>
  </si>
  <si>
    <t>Xã Long Sơn</t>
  </si>
  <si>
    <t>Xã Khai Sơn</t>
  </si>
  <si>
    <t>Xã Cao Sơn</t>
  </si>
  <si>
    <t>Xã Lĩnh Sơn</t>
  </si>
  <si>
    <t>Xã Nhân Hòa</t>
  </si>
  <si>
    <t>Xã Tam Đỉnh</t>
  </si>
  <si>
    <t>Xã Cẩm Sơn</t>
  </si>
  <si>
    <t>Xã Hùng Sơn</t>
  </si>
  <si>
    <t>Xã Anh Sơn Đông</t>
  </si>
  <si>
    <t>Xã Lạng Sơn</t>
  </si>
  <si>
    <t>Xã Tào Sơn</t>
  </si>
  <si>
    <t>Xã Vĩnh Sơn</t>
  </si>
  <si>
    <t>Xã Vĩnh Tường</t>
  </si>
  <si>
    <t>Xã Tường Sơn</t>
  </si>
  <si>
    <t>Xã Hoa Sơn</t>
  </si>
  <si>
    <t>Xã Hội Sơn</t>
  </si>
  <si>
    <t>Xã Thành Bình Thọ</t>
  </si>
  <si>
    <t>Xã Thọ Sơn</t>
  </si>
  <si>
    <t>Xã Thành Sơn</t>
  </si>
  <si>
    <t xml:space="preserve">Xã Con Cuông </t>
  </si>
  <si>
    <t>Xã Yên Khê</t>
  </si>
  <si>
    <t>Huyện Con Cuông</t>
  </si>
  <si>
    <t>Thị trấn Trà Lân</t>
  </si>
  <si>
    <t>Xã Chi Khê</t>
  </si>
  <si>
    <t>Xã Môn Sơn</t>
  </si>
  <si>
    <t>Xã Lục Dạ</t>
  </si>
  <si>
    <t>Xã Mậu Thạch</t>
  </si>
  <si>
    <t>Xã Mậu Đức</t>
  </si>
  <si>
    <t>Xã Thạch Ngàn</t>
  </si>
  <si>
    <t>Xã Cam Phục</t>
  </si>
  <si>
    <t>Xã Cam Lâm</t>
  </si>
  <si>
    <t>Xã Đôn Phục</t>
  </si>
  <si>
    <t>Xã Châu Khê</t>
  </si>
  <si>
    <t>Xã Lạng Khê</t>
  </si>
  <si>
    <t>Xã Bình Chuẩn</t>
  </si>
  <si>
    <t>Xã Bình Chuẩn (giữ nguyên)</t>
  </si>
  <si>
    <t>Xã Diễn Châu</t>
  </si>
  <si>
    <t>Thị trấn Diễn Thành</t>
  </si>
  <si>
    <t>Huyện Diễn Châu</t>
  </si>
  <si>
    <t>Đồng bằng</t>
  </si>
  <si>
    <t>Xã Diễn Phúc</t>
  </si>
  <si>
    <t>Xã Diễn Hoa</t>
  </si>
  <si>
    <t>Xã Ngọc Bích</t>
  </si>
  <si>
    <t>Xã Đức Châu</t>
  </si>
  <si>
    <t xml:space="preserve">Xã Diễn Hồng </t>
  </si>
  <si>
    <t>Xã Diễn Phong</t>
  </si>
  <si>
    <t>Xã Diễn Vạn</t>
  </si>
  <si>
    <t>Xã Diễn Kỷ</t>
  </si>
  <si>
    <t>Xã Quảng Châu</t>
  </si>
  <si>
    <t>Xã Diễn Liên</t>
  </si>
  <si>
    <t>Xã Xuân Tháp</t>
  </si>
  <si>
    <t>Xã Diễn Đồng</t>
  </si>
  <si>
    <t>Xã Diễn Thái</t>
  </si>
  <si>
    <t>Xã Hải Châu</t>
  </si>
  <si>
    <t>Xã Diễn Hoàng</t>
  </si>
  <si>
    <t xml:space="preserve">Xã Diễn Mỹ </t>
  </si>
  <si>
    <t>Xã Hùng Hải</t>
  </si>
  <si>
    <t>Xã Diễn Kim</t>
  </si>
  <si>
    <t>Xã Tân Châu</t>
  </si>
  <si>
    <t>Xã Diễn Phú</t>
  </si>
  <si>
    <t>Xã Diễn Thọ</t>
  </si>
  <si>
    <t>Xã Diễn Lợi</t>
  </si>
  <si>
    <t>Xã Diễn Lộc</t>
  </si>
  <si>
    <t>Xã An Châu</t>
  </si>
  <si>
    <t>Xã Diễn An</t>
  </si>
  <si>
    <t>Xã Diễn Trung</t>
  </si>
  <si>
    <t xml:space="preserve">Xã Diễn Thịnh </t>
  </si>
  <si>
    <t>Xã Diễn Tân</t>
  </si>
  <si>
    <t>Xã Minh Châu</t>
  </si>
  <si>
    <t>Xã Hạnh Quảng</t>
  </si>
  <si>
    <t>Xã Diễn Nguyên</t>
  </si>
  <si>
    <t>Xã Diễn Cát</t>
  </si>
  <si>
    <t>Xã Hùng Châu</t>
  </si>
  <si>
    <t>Xã Diễn Lâm</t>
  </si>
  <si>
    <t>Xã Diễn Đoài</t>
  </si>
  <si>
    <t>Xã Diễn Trường</t>
  </si>
  <si>
    <t>Xã Diễn Yên</t>
  </si>
  <si>
    <t xml:space="preserve">Xã Đô Lương </t>
  </si>
  <si>
    <t xml:space="preserve"> Xã Nam Sơn</t>
  </si>
  <si>
    <t>Huyện Đô Lương</t>
  </si>
  <si>
    <t xml:space="preserve"> Xã Bắc Sơn</t>
  </si>
  <si>
    <t xml:space="preserve"> Xã Đặng Sơn</t>
  </si>
  <si>
    <t xml:space="preserve"> Xã Lưu Sơn</t>
  </si>
  <si>
    <t xml:space="preserve"> Thị trấn Đô Lương</t>
  </si>
  <si>
    <t xml:space="preserve"> Xã Yên Sơn</t>
  </si>
  <si>
    <t xml:space="preserve"> Xã Văn Sơn</t>
  </si>
  <si>
    <t xml:space="preserve"> Xã Thịnh Sơn</t>
  </si>
  <si>
    <t xml:space="preserve"> Xã Đà Sơn</t>
  </si>
  <si>
    <t>Xã Bạch Ngọc</t>
  </si>
  <si>
    <t xml:space="preserve"> Xã Giang Sơn Đông</t>
  </si>
  <si>
    <t xml:space="preserve"> Xã Giang Sơn Tây</t>
  </si>
  <si>
    <t>Xã Bồi Sơn</t>
  </si>
  <si>
    <t>Xã Văn Hiến</t>
  </si>
  <si>
    <t xml:space="preserve"> Xã Tân Sơn</t>
  </si>
  <si>
    <t xml:space="preserve"> Xã Thái Sơn</t>
  </si>
  <si>
    <t xml:space="preserve"> Xã Hòa Sơn</t>
  </si>
  <si>
    <t xml:space="preserve"> Xã Quang Sơn</t>
  </si>
  <si>
    <t xml:space="preserve"> Xã Thượng Sơn</t>
  </si>
  <si>
    <t>Xã Bạch Hà</t>
  </si>
  <si>
    <t xml:space="preserve"> Xã Mỹ Sơn</t>
  </si>
  <si>
    <t xml:space="preserve"> Xã Hiến Sơn</t>
  </si>
  <si>
    <t xml:space="preserve"> Xã Trù Sơn</t>
  </si>
  <si>
    <t xml:space="preserve"> Xã Đại Sơn</t>
  </si>
  <si>
    <t>Xã Thuần Trung</t>
  </si>
  <si>
    <t>Xã Lạc Sơn</t>
  </si>
  <si>
    <t xml:space="preserve"> Xã Thuận Sơn</t>
  </si>
  <si>
    <t xml:space="preserve"> Xã Trung Sơn</t>
  </si>
  <si>
    <t xml:space="preserve"> Xã Xuân Sơn</t>
  </si>
  <si>
    <t xml:space="preserve"> Xã Minh Sơn</t>
  </si>
  <si>
    <t xml:space="preserve"> Xã Nhân Sơn</t>
  </si>
  <si>
    <t>Xã Lương Sơn</t>
  </si>
  <si>
    <t xml:space="preserve"> Xã Hồng Sơn</t>
  </si>
  <si>
    <t xml:space="preserve"> Xã Tràng Sơn</t>
  </si>
  <si>
    <t xml:space="preserve"> Xã Đông Sơn</t>
  </si>
  <si>
    <t xml:space="preserve"> Xã Bài Sơn</t>
  </si>
  <si>
    <t>Phường Hoàng Mai</t>
  </si>
  <si>
    <t xml:space="preserve"> Phường Quỳnh Thiện</t>
  </si>
  <si>
    <t>Thị xã Hoàng Mai</t>
  </si>
  <si>
    <t>Đô thị</t>
  </si>
  <si>
    <t xml:space="preserve"> Xã Quỳnh Vinh</t>
  </si>
  <si>
    <t xml:space="preserve"> Xã Quỳnh Trang</t>
  </si>
  <si>
    <t>Phường Tân Mai</t>
  </si>
  <si>
    <t xml:space="preserve"> Xã Quỳnh Lộc</t>
  </si>
  <si>
    <t xml:space="preserve"> Xã Quỳnh Lập</t>
  </si>
  <si>
    <t xml:space="preserve"> Phường Quỳnh Dị</t>
  </si>
  <si>
    <t>Phường Quỳnh Mai</t>
  </si>
  <si>
    <t xml:space="preserve"> Phường Quỳnh Phương</t>
  </si>
  <si>
    <t xml:space="preserve"> Phường Mai Hùng</t>
  </si>
  <si>
    <t xml:space="preserve"> Phường Quỳnh Xuân</t>
  </si>
  <si>
    <t xml:space="preserve"> Xã Quỳnh Liên</t>
  </si>
  <si>
    <t>Xã Hưng Nguyên</t>
  </si>
  <si>
    <t>Thị Trấn Hưng Nguyên</t>
  </si>
  <si>
    <t>Huyện Hưng Nguyên</t>
  </si>
  <si>
    <t>Xã Hưng Đạo</t>
  </si>
  <si>
    <t>Xã Hưng Tây</t>
  </si>
  <si>
    <t>Xã Thịnh Mỹ</t>
  </si>
  <si>
    <t>Xã Yên Trung</t>
  </si>
  <si>
    <t xml:space="preserve">Xã Hưng Yên Bắc </t>
  </si>
  <si>
    <t>Xã Hưng Yên Nam</t>
  </si>
  <si>
    <t>Xã Hưng Trung</t>
  </si>
  <si>
    <t xml:space="preserve">Xã Hưng Nguyên Nam </t>
  </si>
  <si>
    <t>Xã Hưng Lĩnh</t>
  </si>
  <si>
    <t>Xã Long Xá</t>
  </si>
  <si>
    <t>Xã Thông Tân</t>
  </si>
  <si>
    <t>Xã Xuân Lam</t>
  </si>
  <si>
    <t>Xã Lam Thành</t>
  </si>
  <si>
    <t xml:space="preserve">Xã Hưng Nghĩa </t>
  </si>
  <si>
    <t>Xã Hưng Thành</t>
  </si>
  <si>
    <t>Xã Châu Nhân</t>
  </si>
  <si>
    <t>Xã Phúc Lợi</t>
  </si>
  <si>
    <t>Xã Mường Xén</t>
  </si>
  <si>
    <t>Thị trấn Mường Xén</t>
  </si>
  <si>
    <t>Huyện Kỳ Sơn</t>
  </si>
  <si>
    <t xml:space="preserve"> Xã Tà Cạ</t>
  </si>
  <si>
    <t xml:space="preserve"> Xã Tây Sơn</t>
  </si>
  <si>
    <t>Xã Hữu Kiệm</t>
  </si>
  <si>
    <t xml:space="preserve"> Xã Hữu Lập</t>
  </si>
  <si>
    <t xml:space="preserve"> Xã Hữu Kiệm</t>
  </si>
  <si>
    <t xml:space="preserve"> Xã Bảo Nam</t>
  </si>
  <si>
    <t>Xã Nậm Cắn</t>
  </si>
  <si>
    <t xml:space="preserve"> Xã Phà Đánh</t>
  </si>
  <si>
    <t xml:space="preserve"> Xã Nậm Cắn</t>
  </si>
  <si>
    <t>Xã Chiêu Lưu</t>
  </si>
  <si>
    <t xml:space="preserve"> Xã Bảo Thắng</t>
  </si>
  <si>
    <t xml:space="preserve"> Xã Chiêu Lưu</t>
  </si>
  <si>
    <t>Xã Na Loi</t>
  </si>
  <si>
    <t xml:space="preserve"> Xã Đoọc Mạy</t>
  </si>
  <si>
    <t>Miền
 núi</t>
  </si>
  <si>
    <t xml:space="preserve"> Xã Na Loi</t>
  </si>
  <si>
    <t>Xã Mường Típ</t>
  </si>
  <si>
    <t xml:space="preserve"> Xã Mường Ải</t>
  </si>
  <si>
    <t xml:space="preserve"> Xã Mường Típ</t>
  </si>
  <si>
    <t>Xã Na Ngoi</t>
  </si>
  <si>
    <t xml:space="preserve"> Xã Na Ngoi</t>
  </si>
  <si>
    <t xml:space="preserve"> Xã Nậm Càn</t>
  </si>
  <si>
    <t xml:space="preserve"> Xã Mỹ Lý</t>
  </si>
  <si>
    <t xml:space="preserve"> Xã Mỹ Lý (giữ nguyên)</t>
  </si>
  <si>
    <t xml:space="preserve"> Xã Bắc Lý</t>
  </si>
  <si>
    <t xml:space="preserve"> Xã Bắc Lý (giữ nguyên)</t>
  </si>
  <si>
    <t xml:space="preserve"> Xã Keng Đu</t>
  </si>
  <si>
    <t xml:space="preserve"> Xã Keng Đu (giữ nguyên)</t>
  </si>
  <si>
    <t xml:space="preserve"> Xã Huồi Tụ</t>
  </si>
  <si>
    <t xml:space="preserve"> Xã Huồi Tụ (giữ nguyên)</t>
  </si>
  <si>
    <t xml:space="preserve"> Xã Mường Lống</t>
  </si>
  <si>
    <t xml:space="preserve"> Xã Mường Lống (giữ nguyên)</t>
  </si>
  <si>
    <t>Xã Vạn An</t>
  </si>
  <si>
    <t>Thị trấn Nam Đàn</t>
  </si>
  <si>
    <t>Huyện Nam Đàn</t>
  </si>
  <si>
    <t>Xã Thượng Tân Lộc</t>
  </si>
  <si>
    <t>Xã Xuân Hòa</t>
  </si>
  <si>
    <t>Xã Nam Đàn</t>
  </si>
  <si>
    <t>Xã Nam Hưng</t>
  </si>
  <si>
    <t>Xã Nghĩa Thái</t>
  </si>
  <si>
    <t>Xã Nam Thanh</t>
  </si>
  <si>
    <t>Xã Đại Huệ</t>
  </si>
  <si>
    <t>Xã Nam Anh</t>
  </si>
  <si>
    <t>Xã Nam Xuân</t>
  </si>
  <si>
    <t>Xã Nam Lĩnh</t>
  </si>
  <si>
    <t>Xã Thiên Nhẫn</t>
  </si>
  <si>
    <t>Xã Khánh Sơn</t>
  </si>
  <si>
    <t>Xã Nam Kim</t>
  </si>
  <si>
    <t>Xã Trung Phúc Cường</t>
  </si>
  <si>
    <t>Xã Kim Liên</t>
  </si>
  <si>
    <t>Xã Hùng Tiến</t>
  </si>
  <si>
    <t>Xã Xuân Hồng</t>
  </si>
  <si>
    <t>Xã Nam Giang</t>
  </si>
  <si>
    <t>Xã Nam Cát</t>
  </si>
  <si>
    <t>Xã Nghĩa Đàn</t>
  </si>
  <si>
    <t>TT Nghĩa Đàn</t>
  </si>
  <si>
    <t>Huyện Nghĩa Đàn</t>
  </si>
  <si>
    <t>Xã Nghĩa Bình</t>
  </si>
  <si>
    <t>Xã Nghĩa Thọ</t>
  </si>
  <si>
    <t>Xã Nghĩa Hội</t>
  </si>
  <si>
    <t>Xã Nghĩa Lợi</t>
  </si>
  <si>
    <t>Xã Nghĩa Lạc</t>
  </si>
  <si>
    <t>Xã Nghĩa Yên</t>
  </si>
  <si>
    <t>Xã Nghĩa Mai</t>
  </si>
  <si>
    <t>Xã Nghĩa Hồng</t>
  </si>
  <si>
    <t>Xã Nghĩa Minh</t>
  </si>
  <si>
    <t>Xã Nghĩa Hưng</t>
  </si>
  <si>
    <t>Xã Nghĩa Thành</t>
  </si>
  <si>
    <t>Xã Nghĩa Khánh</t>
  </si>
  <si>
    <t>Xã Nghĩa An</t>
  </si>
  <si>
    <t>Xã Nghĩa Đức</t>
  </si>
  <si>
    <t>Xã Nghĩa Lộc</t>
  </si>
  <si>
    <t>Xã Nghĩa Long</t>
  </si>
  <si>
    <t>Xã Nghi Lộc</t>
  </si>
  <si>
    <t xml:space="preserve"> Xã Nghi Trung</t>
  </si>
  <si>
    <t>Huyện Nghi Lộc</t>
  </si>
  <si>
    <t xml:space="preserve"> Xã Diên Hoa</t>
  </si>
  <si>
    <t xml:space="preserve"> Xã Nghi Vạn</t>
  </si>
  <si>
    <t xml:space="preserve"> Thị trấn Quán Hành</t>
  </si>
  <si>
    <t>Xã Phúc Lộc</t>
  </si>
  <si>
    <t xml:space="preserve"> Xã Nghi Công Bắc</t>
  </si>
  <si>
    <t xml:space="preserve"> Xã Nghi Công Nam</t>
  </si>
  <si>
    <t xml:space="preserve"> Xã Nghi Mỹ</t>
  </si>
  <si>
    <t xml:space="preserve"> Xã Nghi Lâm</t>
  </si>
  <si>
    <t>Xã Đông Lộc</t>
  </si>
  <si>
    <t xml:space="preserve"> Xã Khánh Hợp</t>
  </si>
  <si>
    <t xml:space="preserve"> Xã Nghi Thạch</t>
  </si>
  <si>
    <t xml:space="preserve"> Xã Thịnh Trường</t>
  </si>
  <si>
    <t>Xã Trung Lộc</t>
  </si>
  <si>
    <t xml:space="preserve"> Xã Nghi Thuận</t>
  </si>
  <si>
    <t xml:space="preserve"> Xã Nghi Long</t>
  </si>
  <si>
    <t xml:space="preserve"> Xã Nghi Quang</t>
  </si>
  <si>
    <t xml:space="preserve"> Xã Nghi Xá</t>
  </si>
  <si>
    <t>Xã Thần Lĩnh</t>
  </si>
  <si>
    <t xml:space="preserve"> Xã Nghi Phương</t>
  </si>
  <si>
    <t xml:space="preserve"> Xã Nghi Đồng</t>
  </si>
  <si>
    <t xml:space="preserve"> Xã Nghi Hưng</t>
  </si>
  <si>
    <t>Xã Hải Lộc</t>
  </si>
  <si>
    <t xml:space="preserve"> Xã Nghi Yên</t>
  </si>
  <si>
    <t xml:space="preserve"> Xã Nghi Tiến</t>
  </si>
  <si>
    <t xml:space="preserve"> Xã Nghi Thiết</t>
  </si>
  <si>
    <t>Xã Văn Kiều</t>
  </si>
  <si>
    <t>Xã Quế Phong</t>
  </si>
  <si>
    <t>Xã Châu Kim</t>
  </si>
  <si>
    <t>Huyện Quế Phong</t>
  </si>
  <si>
    <t>Xã Nậm Giải</t>
  </si>
  <si>
    <t>Xã Mường Nọc</t>
  </si>
  <si>
    <t>Thị Trấn Kim Sơn</t>
  </si>
  <si>
    <t>Xã Tiền Phong</t>
  </si>
  <si>
    <t>Xã Hạnh Dịch</t>
  </si>
  <si>
    <t>Xã Tri Lễ</t>
  </si>
  <si>
    <t>Xã Nậm Nhoóng</t>
  </si>
  <si>
    <t>Xã Mường Quàng</t>
  </si>
  <si>
    <t>Xã Châu Thôn</t>
  </si>
  <si>
    <t>Xã Cắm Muộn</t>
  </si>
  <si>
    <t>Xã Quang Phong</t>
  </si>
  <si>
    <t>Xã Thông Thụ</t>
  </si>
  <si>
    <t>Xã Đồng Văn</t>
  </si>
  <si>
    <t>Xã Quỳ Châu</t>
  </si>
  <si>
    <t xml:space="preserve"> Thị trấn Tân Lạc</t>
  </si>
  <si>
    <t>Huyện Quỳ Châu</t>
  </si>
  <si>
    <t xml:space="preserve"> Xã Châu Hạnh</t>
  </si>
  <si>
    <t xml:space="preserve"> Xã Châu Hội</t>
  </si>
  <si>
    <t xml:space="preserve"> Xã Châu Nga</t>
  </si>
  <si>
    <t>Xã Châu Tiến</t>
  </si>
  <si>
    <t xml:space="preserve"> Xã Châu Tiến</t>
  </si>
  <si>
    <t xml:space="preserve"> Xã Châu Thắng</t>
  </si>
  <si>
    <t xml:space="preserve"> Xã Châu Bính</t>
  </si>
  <si>
    <t xml:space="preserve"> Xã Châu Thuận</t>
  </si>
  <si>
    <t>Xã Hùng Chân</t>
  </si>
  <si>
    <t xml:space="preserve"> Xã Châu Hoàn</t>
  </si>
  <si>
    <t xml:space="preserve"> Xã Diên Lãm</t>
  </si>
  <si>
    <t xml:space="preserve"> Xã Châu Phong</t>
  </si>
  <si>
    <t>Xã Châu Bình</t>
  </si>
  <si>
    <t xml:space="preserve"> Xã Châu Bình (giữ nguyên)</t>
  </si>
  <si>
    <t xml:space="preserve">Xã Quỳ Hợp </t>
  </si>
  <si>
    <t>Xã Châu Quang</t>
  </si>
  <si>
    <t>Huyện Quỳ Hợp</t>
  </si>
  <si>
    <t>Xã Châu Đình</t>
  </si>
  <si>
    <t>Xã Thọ Hợp</t>
  </si>
  <si>
    <t>Thị trấn Quỳ Hợp</t>
  </si>
  <si>
    <t>Xã Tam Hợp</t>
  </si>
  <si>
    <t>Xã Yên Hợp</t>
  </si>
  <si>
    <t>Xã Nghĩa Xuân</t>
  </si>
  <si>
    <t>Xã Đồng Hợp</t>
  </si>
  <si>
    <t>Xã Châu Lộc</t>
  </si>
  <si>
    <t>Xã Liên Hợp</t>
  </si>
  <si>
    <t>Xã Châu Hồng</t>
  </si>
  <si>
    <t>Xã Châu Thành</t>
  </si>
  <si>
    <t>Xã Mường Ham</t>
  </si>
  <si>
    <t>Xã Châu Cường</t>
  </si>
  <si>
    <t>Xã Châu Thái</t>
  </si>
  <si>
    <t>Xã Mường Chọng</t>
  </si>
  <si>
    <t>Xã Bắc Sơn</t>
  </si>
  <si>
    <t>Xã Châu Lý</t>
  </si>
  <si>
    <t>Xã Nam Sơn</t>
  </si>
  <si>
    <t>Xã Minh Hợp</t>
  </si>
  <si>
    <t>Xã Văn Lợi</t>
  </si>
  <si>
    <t>Xã Hạ Sơn</t>
  </si>
  <si>
    <t>Xã Quỳnh Lưu</t>
  </si>
  <si>
    <t xml:space="preserve"> Thị trấn Cầu Giát</t>
  </si>
  <si>
    <t>Huyện Quỳnh Lưu</t>
  </si>
  <si>
    <t xml:space="preserve"> Xã Quỳnh Hậu</t>
  </si>
  <si>
    <t xml:space="preserve"> Xã Quỳnh Diễn</t>
  </si>
  <si>
    <t xml:space="preserve"> Xã Quỳnh Giang</t>
  </si>
  <si>
    <t xml:space="preserve"> Xã Bình Sơn</t>
  </si>
  <si>
    <t>Xã Quỳnh Văn</t>
  </si>
  <si>
    <t xml:space="preserve"> Xã Quỳnh Tân</t>
  </si>
  <si>
    <t xml:space="preserve"> Xã Quỳnh Văn</t>
  </si>
  <si>
    <t xml:space="preserve"> Xã Quỳnh Thạch</t>
  </si>
  <si>
    <t>Xã Quỳnh Anh</t>
  </si>
  <si>
    <t xml:space="preserve"> Xã Quỳnh Bảng</t>
  </si>
  <si>
    <t xml:space="preserve"> Xã Quỳnh Thanh</t>
  </si>
  <si>
    <t xml:space="preserve"> Xã Quỳnh Yên</t>
  </si>
  <si>
    <t xml:space="preserve"> Xã Quỳnh Đôi</t>
  </si>
  <si>
    <t xml:space="preserve"> Xã Minh Lương</t>
  </si>
  <si>
    <t>Xã Quỳnh Tam</t>
  </si>
  <si>
    <t xml:space="preserve"> Xã Quỳnh Châu</t>
  </si>
  <si>
    <t xml:space="preserve"> Xã Quỳnh Tam</t>
  </si>
  <si>
    <t>Xã Quỳnh Phú</t>
  </si>
  <si>
    <t xml:space="preserve"> Xã Văn Hải</t>
  </si>
  <si>
    <t xml:space="preserve"> Xã Thuận Long</t>
  </si>
  <si>
    <t xml:space="preserve"> Xã An Hòa</t>
  </si>
  <si>
    <t xml:space="preserve"> Xã Phú Nghĩa</t>
  </si>
  <si>
    <t>Xã Quỳnh Sơn</t>
  </si>
  <si>
    <t xml:space="preserve"> Xã Quỳnh Lâm</t>
  </si>
  <si>
    <t xml:space="preserve"> Xã Ngọc Sơn</t>
  </si>
  <si>
    <t xml:space="preserve"> Xã Quỳnh Sơn</t>
  </si>
  <si>
    <t>Xã Quỳnh Thắng</t>
  </si>
  <si>
    <t xml:space="preserve"> Xã Quỳnh Thắng</t>
  </si>
  <si>
    <t xml:space="preserve"> Xã Tân Thắng</t>
  </si>
  <si>
    <t xml:space="preserve">Xã Tân Kỳ </t>
  </si>
  <si>
    <t>Thị trấn Tân Kỳ</t>
  </si>
  <si>
    <t>Huyện Tân Kỳ</t>
  </si>
  <si>
    <t>Xã Kỳ Tân</t>
  </si>
  <si>
    <t>Xã Kỳ Sơn</t>
  </si>
  <si>
    <t>Xã Tân Phú</t>
  </si>
  <si>
    <t>Xã Hoàn Long</t>
  </si>
  <si>
    <t>Xã Tân Xuân</t>
  </si>
  <si>
    <t xml:space="preserve">Xã Tân An </t>
  </si>
  <si>
    <t>Xã Tân An</t>
  </si>
  <si>
    <t>Xã Hương Sơn</t>
  </si>
  <si>
    <t>Xã Nghĩa Phúc</t>
  </si>
  <si>
    <t>Xã Nghĩa Đồng</t>
  </si>
  <si>
    <t>Xã Bình Hợp</t>
  </si>
  <si>
    <t>Xã Giai Xuân</t>
  </si>
  <si>
    <t>Xã Tân Hợp</t>
  </si>
  <si>
    <t>Xã Nghĩa Hành</t>
  </si>
  <si>
    <t>Xã Tân Hương</t>
  </si>
  <si>
    <t>Xã Phú Sơn</t>
  </si>
  <si>
    <t>Xã Tiên Đồng</t>
  </si>
  <si>
    <t>Xã Tiên Kỳ</t>
  </si>
  <si>
    <t>Phường Thái Hòa</t>
  </si>
  <si>
    <t xml:space="preserve"> Phường Long Sơn</t>
  </si>
  <si>
    <t>Thị xã Thái Hòa</t>
  </si>
  <si>
    <t xml:space="preserve"> Phường Hoà Hiếu</t>
  </si>
  <si>
    <t xml:space="preserve"> Phường Quang Phong</t>
  </si>
  <si>
    <t>Phường Tây Hiếu</t>
  </si>
  <si>
    <t xml:space="preserve"> Phường Quang Tiến</t>
  </si>
  <si>
    <t xml:space="preserve"> Xã Tây Hiếu</t>
  </si>
  <si>
    <t xml:space="preserve"> Xã Nghĩa Tiến</t>
  </si>
  <si>
    <t>Xã Đông Hiếu</t>
  </si>
  <si>
    <t xml:space="preserve"> Xã Đông Hiếu</t>
  </si>
  <si>
    <t xml:space="preserve"> Xã Nghĩa Mỹ</t>
  </si>
  <si>
    <t xml:space="preserve"> Xã Nghĩa Thuận</t>
  </si>
  <si>
    <t>Xã Cát Ngạn</t>
  </si>
  <si>
    <t>Xã Cát Văn</t>
  </si>
  <si>
    <t>Huyện Thanh Chương</t>
  </si>
  <si>
    <t>Xã Phong Thịnh</t>
  </si>
  <si>
    <t>Xã Minh Sơn</t>
  </si>
  <si>
    <t>Xã Tam Đồng</t>
  </si>
  <si>
    <t>Xã Thanh Liên</t>
  </si>
  <si>
    <t>Xã Thanh Mỹ</t>
  </si>
  <si>
    <t>Xã Thanh Tiên</t>
  </si>
  <si>
    <t>Xã Hạnh Lâm</t>
  </si>
  <si>
    <t>Xã Thanh Đức</t>
  </si>
  <si>
    <t xml:space="preserve">Miền núi
 </t>
  </si>
  <si>
    <t>Xã Sơn Lâm</t>
  </si>
  <si>
    <t>Xã Thanh Sơn</t>
  </si>
  <si>
    <t xml:space="preserve">Miền núi </t>
  </si>
  <si>
    <t>Xã Ngọc Lâm</t>
  </si>
  <si>
    <t>Xã Hoa Quân</t>
  </si>
  <si>
    <t>Xã Thanh Hương</t>
  </si>
  <si>
    <t>Xã Thanh Thịnh</t>
  </si>
  <si>
    <t>Xã Thanh Quả</t>
  </si>
  <si>
    <t>Xã Kim Bảng</t>
  </si>
  <si>
    <t>Xã Thanh Thuỷ</t>
  </si>
  <si>
    <t>Xã Thanh Hà</t>
  </si>
  <si>
    <t>Xã Bích Hào</t>
  </si>
  <si>
    <t>Xã Thanh Tùng</t>
  </si>
  <si>
    <t>Xã Mai Giang</t>
  </si>
  <si>
    <t>Xã Thanh Xuân</t>
  </si>
  <si>
    <t>Xã Thanh Lâm</t>
  </si>
  <si>
    <t>Xã Đại Đồng</t>
  </si>
  <si>
    <t>Xã Thanh Phong</t>
  </si>
  <si>
    <t>Thị trấn Dùng</t>
  </si>
  <si>
    <t>Xã Thanh Ngọc</t>
  </si>
  <si>
    <t>Xã Xuân Lâm</t>
  </si>
  <si>
    <t>Xã Ngọc Sơn</t>
  </si>
  <si>
    <t>Xã Xuân Dương</t>
  </si>
  <si>
    <t>Xã Minh Tiến</t>
  </si>
  <si>
    <t>Xã Tam Quang</t>
  </si>
  <si>
    <t xml:space="preserve"> Xã Tam Quang</t>
  </si>
  <si>
    <t>Huyện Tương Dương</t>
  </si>
  <si>
    <t xml:space="preserve"> Xã Tam Đình</t>
  </si>
  <si>
    <t>Xã Tam Thái</t>
  </si>
  <si>
    <t xml:space="preserve"> Xã Tam Thái</t>
  </si>
  <si>
    <t xml:space="preserve"> Xã Tam Hợp</t>
  </si>
  <si>
    <t>Xã Tương Dương</t>
  </si>
  <si>
    <t xml:space="preserve"> Thị trấn Thạch Giám</t>
  </si>
  <si>
    <t xml:space="preserve"> Xã Xá Lượng</t>
  </si>
  <si>
    <t xml:space="preserve"> Xã Lưu Kiền</t>
  </si>
  <si>
    <t>Xã Lượng Minh</t>
  </si>
  <si>
    <t xml:space="preserve"> Xã Lượng Minh (giữ nguyên)</t>
  </si>
  <si>
    <t>Xã Yên Na</t>
  </si>
  <si>
    <t xml:space="preserve"> Xã Yên Na</t>
  </si>
  <si>
    <t xml:space="preserve"> Xã Yên Tĩnh</t>
  </si>
  <si>
    <t>Xã Yên Hòa</t>
  </si>
  <si>
    <t xml:space="preserve"> Xã Yên Hòa</t>
  </si>
  <si>
    <t xml:space="preserve"> Xã Yên Thắng</t>
  </si>
  <si>
    <t>Xã Nga My</t>
  </si>
  <si>
    <t xml:space="preserve"> Xã Nga My</t>
  </si>
  <si>
    <t xml:space="preserve"> Xã Xiêng My</t>
  </si>
  <si>
    <t>Xã Hữu Khuông</t>
  </si>
  <si>
    <t xml:space="preserve"> Xã Hữu Khuông (giữ nguyên)</t>
  </si>
  <si>
    <t>Xã Nhôn Mai</t>
  </si>
  <si>
    <t xml:space="preserve"> Xã Mai Sơn</t>
  </si>
  <si>
    <t xml:space="preserve"> Xã Nhôn Mai</t>
  </si>
  <si>
    <t xml:space="preserve">Phường Trường Vinh </t>
  </si>
  <si>
    <t>Phường Vinh Tân</t>
  </si>
  <si>
    <t>Thành phố Vinh</t>
  </si>
  <si>
    <t>Phường Trường Thi</t>
  </si>
  <si>
    <t>Phường Hưng Dũng</t>
  </si>
  <si>
    <t>Phường Bến Thủy</t>
  </si>
  <si>
    <t>Phường Trung Đô</t>
  </si>
  <si>
    <t>Phường Hưng Phúc</t>
  </si>
  <si>
    <t>Xã Hưng Hòa</t>
  </si>
  <si>
    <t>Phường Thành Vinh</t>
  </si>
  <si>
    <t>Phường Cửa Nam</t>
  </si>
  <si>
    <t>Xã Hưng Chính</t>
  </si>
  <si>
    <t>Phường Đông Vĩnh</t>
  </si>
  <si>
    <t>Phường Hưng Bình</t>
  </si>
  <si>
    <t>Phường Vinh Hưng</t>
  </si>
  <si>
    <t xml:space="preserve"> Phường Quán Bàu</t>
  </si>
  <si>
    <t xml:space="preserve"> Phường Hưng Đông</t>
  </si>
  <si>
    <t xml:space="preserve"> Xã Nghi Kim</t>
  </si>
  <si>
    <t xml:space="preserve"> Xã Nghi Liên</t>
  </si>
  <si>
    <t>Phường Vinh Phú</t>
  </si>
  <si>
    <t>Phường Hà Huy Tập</t>
  </si>
  <si>
    <t xml:space="preserve"> Phường Nghi Phú</t>
  </si>
  <si>
    <t xml:space="preserve"> Phường Nghi Đức</t>
  </si>
  <si>
    <t xml:space="preserve"> Xã Nghi Ân</t>
  </si>
  <si>
    <t>Phường Vinh Lộc</t>
  </si>
  <si>
    <t>Phường Hưng Lộc</t>
  </si>
  <si>
    <t xml:space="preserve"> Xã Nghi Phong</t>
  </si>
  <si>
    <t xml:space="preserve"> Xã Phúc Thọ</t>
  </si>
  <si>
    <t xml:space="preserve"> Xã Nghi Thái</t>
  </si>
  <si>
    <t xml:space="preserve"> Xã Nghi Xuân</t>
  </si>
  <si>
    <t>Phường Cửa Lò</t>
  </si>
  <si>
    <t xml:space="preserve"> Phường Nghi Hòa</t>
  </si>
  <si>
    <t xml:space="preserve"> Phường Nghi Hải</t>
  </si>
  <si>
    <t xml:space="preserve"> Phường Nghi Hương</t>
  </si>
  <si>
    <t xml:space="preserve"> Phường Nghi Thu</t>
  </si>
  <si>
    <t xml:space="preserve"> Phường Thu Thuỷ</t>
  </si>
  <si>
    <t xml:space="preserve"> Phường Nghi Thuỷ</t>
  </si>
  <si>
    <t xml:space="preserve"> Phường Nghi Tân</t>
  </si>
  <si>
    <t xml:space="preserve">Xã Yên Thành </t>
  </si>
  <si>
    <t>Thị trấn Hoa Thành</t>
  </si>
  <si>
    <t>Huyện Yên Thành</t>
  </si>
  <si>
    <t>Xã Văn Thành</t>
  </si>
  <si>
    <t>Xã Tăng Thành</t>
  </si>
  <si>
    <t>Xã Đông Thành</t>
  </si>
  <si>
    <t>Xã Quan Thành</t>
  </si>
  <si>
    <t>Xã Trung Thành</t>
  </si>
  <si>
    <t>Xã Xuân Thành</t>
  </si>
  <si>
    <t>Xã Nam Thành</t>
  </si>
  <si>
    <t>Xã Bắc Thành</t>
  </si>
  <si>
    <t>Xã Hợp Minh</t>
  </si>
  <si>
    <t>Xã Long Thành</t>
  </si>
  <si>
    <t>Xã Vĩnh Thành</t>
  </si>
  <si>
    <t>Xã Viên Thành</t>
  </si>
  <si>
    <t>Xã Bảo Thành</t>
  </si>
  <si>
    <t>Xã Vân Tụ</t>
  </si>
  <si>
    <t>Xã Mỹ Thành</t>
  </si>
  <si>
    <t>Xã Liên Thành</t>
  </si>
  <si>
    <t>Xã Vân Du</t>
  </si>
  <si>
    <t>Xã Thịnh Thành</t>
  </si>
  <si>
    <t>Xã Minh Thành</t>
  </si>
  <si>
    <t>Xã Tây Thành</t>
  </si>
  <si>
    <t>Xã Quang Đồng</t>
  </si>
  <si>
    <t>Xã Kim Thành</t>
  </si>
  <si>
    <t>Xã Quang Thành</t>
  </si>
  <si>
    <t>Xã Đồng Thành</t>
  </si>
  <si>
    <t>Xã Giai Lạc</t>
  </si>
  <si>
    <t>Xã Lăng Thành</t>
  </si>
  <si>
    <t>Xã Phúc Thành</t>
  </si>
  <si>
    <t>Xã Hậu Thành</t>
  </si>
  <si>
    <t>Xã Tiến Thành</t>
  </si>
  <si>
    <t>Xã Tân Thành</t>
  </si>
  <si>
    <t>Xã Đức Thành</t>
  </si>
  <si>
    <t>Xã Mã Thành</t>
  </si>
  <si>
    <t>Xã Đô Thành</t>
  </si>
  <si>
    <t>Xã Thọ Thành</t>
  </si>
  <si>
    <t>Xã Phú Thành</t>
  </si>
  <si>
    <t>TT</t>
  </si>
  <si>
    <t>Tên đơn vị mới</t>
  </si>
  <si>
    <t>Đơn vị hành chính
trước khi sáp nhập</t>
  </si>
  <si>
    <t>Số ĐVHC giảm</t>
  </si>
  <si>
    <t>Khu vực</t>
  </si>
  <si>
    <t>Yếu tố 
đặc thù</t>
  </si>
  <si>
    <t>Xã Nghi Văn</t>
  </si>
  <si>
    <t>Xã Nghi Kiều</t>
  </si>
  <si>
    <t>Tỷ lệ
 (%)</t>
  </si>
  <si>
    <t>Tỷ lệ 
(%)</t>
  </si>
  <si>
    <t>Số Km2</t>
  </si>
  <si>
    <t>Số người</t>
  </si>
  <si>
    <t xml:space="preserve">Phụ lục </t>
  </si>
  <si>
    <r>
      <t xml:space="preserve"> PHƯƠNG ÁN SẮP XẾP ĐVHC CẤP XÃ CỦA TỈNH </t>
    </r>
    <r>
      <rPr>
        <b/>
        <sz val="14"/>
        <color rgb="FFFF0000"/>
        <rFont val="Times New Roman"/>
        <family val="1"/>
      </rPr>
      <t xml:space="preserve">NGHỆ AN NĂM 2025 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Tờ trình số 342/TT-CP ngày 09/5/2025 của Chính phủ)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</si>
</sst>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;[Red]#,##0"/>
    <numFmt numFmtId="165" formatCode="##\ ###"/>
    <numFmt numFmtId="166" formatCode="#\ ###"/>
    <numFmt numFmtId="167" formatCode="##.00\ ###"/>
    <numFmt numFmtId="168" formatCode="#.\ ###"/>
    <numFmt numFmtId="169" formatCode="_-* #,##0.00\ _₫_-;\-* #,##0.00\ _₫_-;_-* &quot;-&quot;??\ _₫_-;_-@_-"/>
    <numFmt numFmtId="170" formatCode="###\ ###\ ###"/>
    <numFmt numFmtId="171" formatCode="###\ ###\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4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70C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0" fontId="3" fillId="2" borderId="1" xfId="5" applyNumberFormat="1" applyFont="1" applyFill="1" applyBorder="1" applyAlignment="1">
      <alignment horizontal="center" vertical="center" wrapText="1"/>
    </xf>
    <xf numFmtId="4" fontId="5" fillId="2" borderId="0" xfId="2" applyNumberFormat="1" applyFont="1" applyFill="1" applyAlignment="1">
      <alignment horizontal="center" vertical="center"/>
    </xf>
    <xf numFmtId="4" fontId="5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8" fillId="0" borderId="0" xfId="7"/>
    <xf numFmtId="0" fontId="8" fillId="0" borderId="0" xfId="7" applyAlignment="1">
      <alignment horizontal="left"/>
    </xf>
    <xf numFmtId="0" fontId="8" fillId="0" borderId="0" xfId="7" applyAlignment="1">
      <alignment horizontal="center"/>
    </xf>
    <xf numFmtId="0" fontId="10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center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Border="1" applyAlignment="1">
      <alignment horizontal="left" vertical="center" wrapText="1"/>
    </xf>
    <xf numFmtId="167" fontId="9" fillId="0" borderId="1" xfId="8" applyNumberFormat="1" applyFont="1" applyFill="1" applyBorder="1" applyAlignment="1">
      <alignment horizontal="right" vertical="center"/>
    </xf>
    <xf numFmtId="165" fontId="9" fillId="0" borderId="1" xfId="8" applyNumberFormat="1" applyFont="1" applyFill="1" applyBorder="1" applyAlignment="1">
      <alignment horizontal="right" vertical="center"/>
    </xf>
    <xf numFmtId="0" fontId="7" fillId="2" borderId="1" xfId="6" applyFont="1" applyFill="1" applyBorder="1" applyAlignment="1">
      <alignment horizontal="left" vertical="center"/>
    </xf>
    <xf numFmtId="0" fontId="7" fillId="2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right" vertical="center"/>
    </xf>
    <xf numFmtId="165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right" vertical="center" wrapText="1"/>
    </xf>
    <xf numFmtId="165" fontId="7" fillId="0" borderId="1" xfId="7" applyNumberFormat="1" applyFont="1" applyFill="1" applyBorder="1" applyAlignment="1">
      <alignment horizontal="right" vertical="center" wrapText="1"/>
    </xf>
    <xf numFmtId="2" fontId="7" fillId="0" borderId="1" xfId="7" applyNumberFormat="1" applyFont="1" applyFill="1" applyBorder="1" applyAlignment="1">
      <alignment horizontal="right" vertical="center" wrapText="1"/>
    </xf>
    <xf numFmtId="167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Border="1" applyAlignment="1">
      <alignment horizontal="left" vertical="center"/>
    </xf>
    <xf numFmtId="169" fontId="7" fillId="0" borderId="1" xfId="8" applyNumberFormat="1" applyFont="1" applyFill="1" applyBorder="1" applyAlignment="1">
      <alignment horizontal="right" vertical="center"/>
    </xf>
    <xf numFmtId="2" fontId="7" fillId="0" borderId="1" xfId="7" applyNumberFormat="1" applyFont="1" applyBorder="1" applyAlignment="1">
      <alignment horizontal="left" vertical="center"/>
    </xf>
    <xf numFmtId="4" fontId="13" fillId="2" borderId="0" xfId="2" applyNumberFormat="1" applyFont="1" applyFill="1" applyAlignment="1">
      <alignment horizontal="right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/>
    </xf>
    <xf numFmtId="0" fontId="4" fillId="0" borderId="0" xfId="7" applyFont="1" applyAlignment="1">
      <alignment horizontal="center"/>
    </xf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right" vertical="center"/>
    </xf>
    <xf numFmtId="165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right" vertical="center" wrapText="1"/>
    </xf>
    <xf numFmtId="165" fontId="7" fillId="0" borderId="1" xfId="7" applyNumberFormat="1" applyFont="1" applyFill="1" applyBorder="1" applyAlignment="1">
      <alignment horizontal="right" vertical="center" wrapText="1"/>
    </xf>
    <xf numFmtId="2" fontId="7" fillId="0" borderId="1" xfId="7" applyNumberFormat="1" applyFont="1" applyFill="1" applyBorder="1" applyAlignment="1">
      <alignment horizontal="right" vertical="center" wrapText="1"/>
    </xf>
    <xf numFmtId="0" fontId="15" fillId="0" borderId="1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165" fontId="7" fillId="0" borderId="1" xfId="7" applyNumberFormat="1" applyFont="1" applyBorder="1" applyAlignment="1">
      <alignment horizontal="right" vertical="center"/>
    </xf>
    <xf numFmtId="2" fontId="7" fillId="0" borderId="1" xfId="7" applyNumberFormat="1" applyFont="1" applyBorder="1" applyAlignment="1">
      <alignment horizontal="right" vertical="center" wrapText="1"/>
    </xf>
    <xf numFmtId="0" fontId="15" fillId="0" borderId="1" xfId="7" applyFont="1" applyBorder="1" applyAlignment="1">
      <alignment horizontal="center" vertical="center" wrapText="1"/>
    </xf>
    <xf numFmtId="166" fontId="7" fillId="0" borderId="1" xfId="7" applyNumberFormat="1" applyFont="1" applyFill="1" applyBorder="1" applyAlignment="1">
      <alignment horizontal="right" vertical="center"/>
    </xf>
    <xf numFmtId="167" fontId="7" fillId="0" borderId="1" xfId="7" applyNumberFormat="1" applyFont="1" applyFill="1" applyBorder="1" applyAlignment="1">
      <alignment horizontal="right" vertical="center"/>
    </xf>
    <xf numFmtId="168" fontId="7" fillId="0" borderId="1" xfId="7" applyNumberFormat="1" applyFont="1" applyFill="1" applyBorder="1" applyAlignment="1">
      <alignment horizontal="right" vertical="center"/>
    </xf>
    <xf numFmtId="164" fontId="7" fillId="0" borderId="1" xfId="7" applyNumberFormat="1" applyFont="1" applyFill="1" applyBorder="1" applyAlignment="1">
      <alignment horizontal="right" vertical="center"/>
    </xf>
    <xf numFmtId="4" fontId="7" fillId="0" borderId="1" xfId="7" applyNumberFormat="1" applyFont="1" applyFill="1" applyBorder="1" applyAlignment="1">
      <alignment horizontal="right" vertical="center"/>
    </xf>
    <xf numFmtId="0" fontId="7" fillId="0" borderId="1" xfId="7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right" vertical="center"/>
    </xf>
    <xf numFmtId="2" fontId="7" fillId="0" borderId="1" xfId="8" applyNumberFormat="1" applyFont="1" applyFill="1" applyBorder="1" applyAlignment="1">
      <alignment horizontal="right" vertical="center" wrapText="1"/>
    </xf>
    <xf numFmtId="2" fontId="7" fillId="0" borderId="1" xfId="8" applyNumberFormat="1" applyFont="1" applyFill="1" applyBorder="1" applyAlignment="1">
      <alignment horizontal="right" vertical="center"/>
    </xf>
    <xf numFmtId="165" fontId="9" fillId="0" borderId="1" xfId="7" applyNumberFormat="1" applyFont="1" applyFill="1" applyBorder="1" applyAlignment="1">
      <alignment horizontal="right" vertical="center"/>
    </xf>
    <xf numFmtId="167" fontId="7" fillId="0" borderId="1" xfId="8" applyNumberFormat="1" applyFont="1" applyFill="1" applyBorder="1" applyAlignment="1">
      <alignment horizontal="right" vertical="center"/>
    </xf>
    <xf numFmtId="165" fontId="7" fillId="0" borderId="1" xfId="8" applyNumberFormat="1" applyFont="1" applyFill="1" applyBorder="1" applyAlignment="1">
      <alignment horizontal="right" vertical="center"/>
    </xf>
    <xf numFmtId="169" fontId="7" fillId="0" borderId="1" xfId="8" applyNumberFormat="1" applyFont="1" applyFill="1" applyBorder="1" applyAlignment="1">
      <alignment horizontal="right" vertical="center"/>
    </xf>
    <xf numFmtId="0" fontId="7" fillId="0" borderId="1" xfId="7" applyFont="1" applyBorder="1" applyAlignment="1">
      <alignment horizontal="right" vertical="center"/>
    </xf>
    <xf numFmtId="0" fontId="15" fillId="0" borderId="1" xfId="7" applyFont="1" applyBorder="1" applyAlignment="1">
      <alignment horizontal="center" vertical="center"/>
    </xf>
    <xf numFmtId="170" fontId="7" fillId="0" borderId="1" xfId="7" applyNumberFormat="1" applyFont="1" applyBorder="1" applyAlignment="1">
      <alignment horizontal="right" vertical="center"/>
    </xf>
    <xf numFmtId="171" fontId="7" fillId="0" borderId="1" xfId="7" applyNumberFormat="1" applyFont="1" applyFill="1" applyBorder="1" applyAlignment="1">
      <alignment horizontal="right" vertical="center"/>
    </xf>
    <xf numFmtId="1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center" vertical="center"/>
    </xf>
    <xf numFmtId="1" fontId="7" fillId="0" borderId="1" xfId="7" applyNumberFormat="1" applyFont="1" applyFill="1" applyBorder="1" applyAlignment="1">
      <alignment horizontal="left" vertical="center" wrapText="1"/>
    </xf>
    <xf numFmtId="1" fontId="7" fillId="0" borderId="1" xfId="7" applyNumberFormat="1" applyFont="1" applyFill="1" applyBorder="1" applyAlignment="1">
      <alignment horizontal="center" vertical="center" wrapText="1"/>
    </xf>
    <xf numFmtId="2" fontId="7" fillId="0" borderId="1" xfId="7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center" vertical="center" wrapText="1"/>
    </xf>
    <xf numFmtId="2" fontId="15" fillId="0" borderId="1" xfId="7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/>
    </xf>
  </cellXfs>
  <cellStyles count="9">
    <cellStyle name="Comma 2" xfId="8"/>
    <cellStyle name="Normal" xfId="0" builtinId="0"/>
    <cellStyle name="Normal 2" xfId="1"/>
    <cellStyle name="Normal 23" xfId="6"/>
    <cellStyle name="Normal 3" xfId="2"/>
    <cellStyle name="Normal 4" xfId="4"/>
    <cellStyle name="Normal 5" xfId="3"/>
    <cellStyle name="Normal 6" xfId="7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tabSelected="1" zoomScaleNormal="100" workbookViewId="0">
      <selection activeCell="A2" sqref="A2:L2"/>
    </sheetView>
  </sheetViews>
  <sheetFormatPr defaultColWidth="9.140625" defaultRowHeight="15.75"/>
  <cols>
    <col min="1" max="1" width="6.85546875" style="7" customWidth="1"/>
    <col min="2" max="2" width="22.5703125" style="8" customWidth="1"/>
    <col min="3" max="3" width="27.7109375" style="8" customWidth="1"/>
    <col min="4" max="4" width="18.5703125" style="8" customWidth="1"/>
    <col min="5" max="8" width="11" style="7" customWidth="1"/>
    <col min="9" max="9" width="12.28515625" style="7" customWidth="1"/>
    <col min="10" max="10" width="11" style="9" customWidth="1"/>
    <col min="11" max="11" width="11" style="38" customWidth="1"/>
    <col min="12" max="16384" width="9.140625" style="7"/>
  </cols>
  <sheetData>
    <row r="1" spans="1:15" s="6" customFormat="1" ht="22.5" customHeight="1">
      <c r="A1" s="86" t="s">
        <v>549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34"/>
      <c r="N1" s="4"/>
      <c r="O1" s="5"/>
    </row>
    <row r="2" spans="1:15" s="6" customFormat="1" ht="39.75" customHeight="1">
      <c r="A2" s="82" t="s">
        <v>550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34"/>
      <c r="N2" s="4"/>
      <c r="O2" s="5"/>
    </row>
    <row r="3" spans="1:15" ht="6.75" customHeight="1">
      <c r="A3" s="10"/>
      <c r="B3" s="11"/>
      <c r="C3" s="11"/>
      <c r="D3" s="11"/>
      <c r="E3" s="10"/>
      <c r="F3" s="10"/>
      <c r="G3" s="10"/>
      <c r="H3" s="10"/>
      <c r="I3" s="10"/>
      <c r="J3" s="12"/>
      <c r="K3" s="35"/>
    </row>
    <row r="4" spans="1:15" ht="22.5" customHeight="1">
      <c r="A4" s="84" t="s">
        <v>537</v>
      </c>
      <c r="B4" s="84" t="s">
        <v>538</v>
      </c>
      <c r="C4" s="83" t="s">
        <v>539</v>
      </c>
      <c r="D4" s="83"/>
      <c r="E4" s="83" t="s">
        <v>540</v>
      </c>
      <c r="F4" s="85" t="s">
        <v>10</v>
      </c>
      <c r="G4" s="85"/>
      <c r="H4" s="85" t="s">
        <v>11</v>
      </c>
      <c r="I4" s="85"/>
      <c r="J4" s="83" t="s">
        <v>541</v>
      </c>
      <c r="K4" s="83" t="s">
        <v>542</v>
      </c>
    </row>
    <row r="5" spans="1:15" ht="37.5" customHeight="1">
      <c r="A5" s="84"/>
      <c r="B5" s="84"/>
      <c r="C5" s="83"/>
      <c r="D5" s="83"/>
      <c r="E5" s="83"/>
      <c r="F5" s="2" t="s">
        <v>547</v>
      </c>
      <c r="G5" s="3" t="s">
        <v>545</v>
      </c>
      <c r="H5" s="1" t="s">
        <v>548</v>
      </c>
      <c r="I5" s="3" t="s">
        <v>546</v>
      </c>
      <c r="J5" s="83"/>
      <c r="K5" s="83"/>
    </row>
    <row r="6" spans="1:15" ht="19.899999999999999" customHeight="1">
      <c r="A6" s="39">
        <v>1</v>
      </c>
      <c r="B6" s="40" t="s">
        <v>12</v>
      </c>
      <c r="C6" s="21" t="s">
        <v>13</v>
      </c>
      <c r="D6" s="41" t="s">
        <v>14</v>
      </c>
      <c r="E6" s="39">
        <v>2</v>
      </c>
      <c r="F6" s="42">
        <v>196.65</v>
      </c>
      <c r="G6" s="42">
        <v>393.3</v>
      </c>
      <c r="H6" s="44">
        <v>29539</v>
      </c>
      <c r="I6" s="42">
        <v>590.78</v>
      </c>
      <c r="J6" s="45" t="s">
        <v>15</v>
      </c>
      <c r="K6" s="46" t="s">
        <v>16</v>
      </c>
    </row>
    <row r="7" spans="1:15" ht="19.899999999999999" customHeight="1">
      <c r="A7" s="39"/>
      <c r="B7" s="40"/>
      <c r="C7" s="21" t="s">
        <v>17</v>
      </c>
      <c r="D7" s="41"/>
      <c r="E7" s="39"/>
      <c r="F7" s="42"/>
      <c r="G7" s="42"/>
      <c r="H7" s="44"/>
      <c r="I7" s="42"/>
      <c r="J7" s="45"/>
      <c r="K7" s="46"/>
    </row>
    <row r="8" spans="1:15" ht="19.899999999999999" customHeight="1">
      <c r="A8" s="39"/>
      <c r="B8" s="40"/>
      <c r="C8" s="21" t="s">
        <v>18</v>
      </c>
      <c r="D8" s="41"/>
      <c r="E8" s="39"/>
      <c r="F8" s="43"/>
      <c r="G8" s="42"/>
      <c r="H8" s="44"/>
      <c r="I8" s="42"/>
      <c r="J8" s="45"/>
      <c r="K8" s="46"/>
    </row>
    <row r="9" spans="1:15" ht="19.899999999999999" customHeight="1">
      <c r="A9" s="39">
        <v>2</v>
      </c>
      <c r="B9" s="40" t="s">
        <v>19</v>
      </c>
      <c r="C9" s="21" t="s">
        <v>20</v>
      </c>
      <c r="D9" s="41" t="s">
        <v>14</v>
      </c>
      <c r="E9" s="39">
        <v>3</v>
      </c>
      <c r="F9" s="42">
        <v>90.41</v>
      </c>
      <c r="G9" s="42">
        <v>180.82</v>
      </c>
      <c r="H9" s="44">
        <v>27707</v>
      </c>
      <c r="I9" s="42">
        <v>554.14</v>
      </c>
      <c r="J9" s="45" t="s">
        <v>15</v>
      </c>
      <c r="K9" s="46"/>
    </row>
    <row r="10" spans="1:15" ht="19.899999999999999" customHeight="1">
      <c r="A10" s="39"/>
      <c r="B10" s="40"/>
      <c r="C10" s="21" t="s">
        <v>21</v>
      </c>
      <c r="D10" s="41"/>
      <c r="E10" s="39"/>
      <c r="F10" s="42"/>
      <c r="G10" s="42"/>
      <c r="H10" s="44"/>
      <c r="I10" s="42"/>
      <c r="J10" s="45"/>
      <c r="K10" s="46"/>
    </row>
    <row r="11" spans="1:15" ht="19.899999999999999" customHeight="1">
      <c r="A11" s="39"/>
      <c r="B11" s="40"/>
      <c r="C11" s="21" t="s">
        <v>22</v>
      </c>
      <c r="D11" s="41"/>
      <c r="E11" s="39"/>
      <c r="F11" s="42"/>
      <c r="G11" s="42"/>
      <c r="H11" s="44"/>
      <c r="I11" s="42"/>
      <c r="J11" s="45"/>
      <c r="K11" s="46"/>
    </row>
    <row r="12" spans="1:15" ht="19.899999999999999" customHeight="1">
      <c r="A12" s="39"/>
      <c r="B12" s="40"/>
      <c r="C12" s="21" t="s">
        <v>23</v>
      </c>
      <c r="D12" s="41"/>
      <c r="E12" s="39"/>
      <c r="F12" s="42"/>
      <c r="G12" s="42"/>
      <c r="H12" s="44"/>
      <c r="I12" s="42"/>
      <c r="J12" s="45"/>
      <c r="K12" s="46"/>
    </row>
    <row r="13" spans="1:15" ht="19.899999999999999" customHeight="1">
      <c r="A13" s="39">
        <v>3</v>
      </c>
      <c r="B13" s="40" t="s">
        <v>24</v>
      </c>
      <c r="C13" s="21" t="s">
        <v>25</v>
      </c>
      <c r="D13" s="41" t="s">
        <v>14</v>
      </c>
      <c r="E13" s="39">
        <v>2</v>
      </c>
      <c r="F13" s="42">
        <v>86.88</v>
      </c>
      <c r="G13" s="42">
        <v>173.76</v>
      </c>
      <c r="H13" s="44">
        <v>22626</v>
      </c>
      <c r="I13" s="42">
        <v>452.52</v>
      </c>
      <c r="J13" s="45" t="s">
        <v>15</v>
      </c>
      <c r="K13" s="46"/>
    </row>
    <row r="14" spans="1:15" ht="19.899999999999999" customHeight="1">
      <c r="A14" s="39"/>
      <c r="B14" s="40"/>
      <c r="C14" s="21" t="s">
        <v>26</v>
      </c>
      <c r="D14" s="41"/>
      <c r="E14" s="39"/>
      <c r="F14" s="42"/>
      <c r="G14" s="42"/>
      <c r="H14" s="44"/>
      <c r="I14" s="42"/>
      <c r="J14" s="45"/>
      <c r="K14" s="46"/>
    </row>
    <row r="15" spans="1:15" ht="19.899999999999999" customHeight="1">
      <c r="A15" s="39"/>
      <c r="B15" s="40"/>
      <c r="C15" s="21" t="s">
        <v>27</v>
      </c>
      <c r="D15" s="41"/>
      <c r="E15" s="39"/>
      <c r="F15" s="43"/>
      <c r="G15" s="42"/>
      <c r="H15" s="44"/>
      <c r="I15" s="42"/>
      <c r="J15" s="45"/>
      <c r="K15" s="46"/>
    </row>
    <row r="16" spans="1:15" ht="19.899999999999999" customHeight="1">
      <c r="A16" s="39">
        <v>4</v>
      </c>
      <c r="B16" s="40" t="s">
        <v>28</v>
      </c>
      <c r="C16" s="21" t="s">
        <v>29</v>
      </c>
      <c r="D16" s="41" t="s">
        <v>14</v>
      </c>
      <c r="E16" s="39">
        <v>2</v>
      </c>
      <c r="F16" s="42">
        <v>65.849999999999994</v>
      </c>
      <c r="G16" s="42">
        <v>131.69999999999999</v>
      </c>
      <c r="H16" s="44">
        <v>16214</v>
      </c>
      <c r="I16" s="42">
        <v>324.27999999999997</v>
      </c>
      <c r="J16" s="45" t="s">
        <v>15</v>
      </c>
      <c r="K16" s="46"/>
    </row>
    <row r="17" spans="1:11" ht="19.899999999999999" customHeight="1">
      <c r="A17" s="39"/>
      <c r="B17" s="40"/>
      <c r="C17" s="21" t="s">
        <v>30</v>
      </c>
      <c r="D17" s="41"/>
      <c r="E17" s="39"/>
      <c r="F17" s="42"/>
      <c r="G17" s="42"/>
      <c r="H17" s="44"/>
      <c r="I17" s="42"/>
      <c r="J17" s="45"/>
      <c r="K17" s="46"/>
    </row>
    <row r="18" spans="1:11" ht="19.899999999999999" customHeight="1">
      <c r="A18" s="39"/>
      <c r="B18" s="40"/>
      <c r="C18" s="21" t="s">
        <v>31</v>
      </c>
      <c r="D18" s="41"/>
      <c r="E18" s="39"/>
      <c r="F18" s="43"/>
      <c r="G18" s="42"/>
      <c r="H18" s="44"/>
      <c r="I18" s="42"/>
      <c r="J18" s="45"/>
      <c r="K18" s="46"/>
    </row>
    <row r="19" spans="1:11" ht="19.899999999999999" customHeight="1">
      <c r="A19" s="39">
        <v>5</v>
      </c>
      <c r="B19" s="40" t="s">
        <v>32</v>
      </c>
      <c r="C19" s="21" t="s">
        <v>33</v>
      </c>
      <c r="D19" s="41" t="s">
        <v>14</v>
      </c>
      <c r="E19" s="39">
        <v>2</v>
      </c>
      <c r="F19" s="42">
        <v>76.44</v>
      </c>
      <c r="G19" s="42">
        <v>152.88</v>
      </c>
      <c r="H19" s="44">
        <v>24810</v>
      </c>
      <c r="I19" s="42">
        <v>496.2</v>
      </c>
      <c r="J19" s="45" t="s">
        <v>15</v>
      </c>
      <c r="K19" s="46"/>
    </row>
    <row r="20" spans="1:11" ht="19.899999999999999" customHeight="1">
      <c r="A20" s="39"/>
      <c r="B20" s="40"/>
      <c r="C20" s="21" t="s">
        <v>34</v>
      </c>
      <c r="D20" s="41"/>
      <c r="E20" s="39"/>
      <c r="F20" s="42"/>
      <c r="G20" s="42"/>
      <c r="H20" s="44"/>
      <c r="I20" s="42"/>
      <c r="J20" s="45"/>
      <c r="K20" s="46"/>
    </row>
    <row r="21" spans="1:11" ht="19.899999999999999" customHeight="1">
      <c r="A21" s="39"/>
      <c r="B21" s="40"/>
      <c r="C21" s="21" t="s">
        <v>35</v>
      </c>
      <c r="D21" s="41"/>
      <c r="E21" s="39"/>
      <c r="F21" s="43"/>
      <c r="G21" s="42"/>
      <c r="H21" s="44"/>
      <c r="I21" s="42"/>
      <c r="J21" s="45"/>
      <c r="K21" s="46"/>
    </row>
    <row r="22" spans="1:11" ht="19.899999999999999" customHeight="1">
      <c r="A22" s="39">
        <v>6</v>
      </c>
      <c r="B22" s="40" t="s">
        <v>36</v>
      </c>
      <c r="C22" s="21" t="s">
        <v>37</v>
      </c>
      <c r="D22" s="41" t="s">
        <v>14</v>
      </c>
      <c r="E22" s="39">
        <v>2</v>
      </c>
      <c r="F22" s="42">
        <v>88.18</v>
      </c>
      <c r="G22" s="42">
        <v>176.36</v>
      </c>
      <c r="H22" s="44">
        <v>12021</v>
      </c>
      <c r="I22" s="42">
        <v>240.42</v>
      </c>
      <c r="J22" s="45" t="s">
        <v>15</v>
      </c>
      <c r="K22" s="46"/>
    </row>
    <row r="23" spans="1:11" ht="19.899999999999999" customHeight="1">
      <c r="A23" s="39"/>
      <c r="B23" s="40"/>
      <c r="C23" s="21" t="s">
        <v>7</v>
      </c>
      <c r="D23" s="41"/>
      <c r="E23" s="39"/>
      <c r="F23" s="42"/>
      <c r="G23" s="42"/>
      <c r="H23" s="44"/>
      <c r="I23" s="42"/>
      <c r="J23" s="45"/>
      <c r="K23" s="46"/>
    </row>
    <row r="24" spans="1:11" ht="19.899999999999999" customHeight="1">
      <c r="A24" s="39"/>
      <c r="B24" s="40"/>
      <c r="C24" s="21" t="s">
        <v>38</v>
      </c>
      <c r="D24" s="41"/>
      <c r="E24" s="39"/>
      <c r="F24" s="43"/>
      <c r="G24" s="42"/>
      <c r="H24" s="44"/>
      <c r="I24" s="42"/>
      <c r="J24" s="45"/>
      <c r="K24" s="46"/>
    </row>
    <row r="25" spans="1:11" ht="19.899999999999999" customHeight="1">
      <c r="A25" s="45">
        <v>7</v>
      </c>
      <c r="B25" s="40" t="s">
        <v>39</v>
      </c>
      <c r="C25" s="26" t="s">
        <v>40</v>
      </c>
      <c r="D25" s="47" t="s">
        <v>41</v>
      </c>
      <c r="E25" s="45">
        <v>2</v>
      </c>
      <c r="F25" s="48">
        <v>155.44999999999999</v>
      </c>
      <c r="G25" s="50">
        <v>310.89999999999998</v>
      </c>
      <c r="H25" s="49">
        <v>26043</v>
      </c>
      <c r="I25" s="50">
        <v>1157.4666666666667</v>
      </c>
      <c r="J25" s="45" t="s">
        <v>15</v>
      </c>
      <c r="K25" s="46"/>
    </row>
    <row r="26" spans="1:11" ht="19.899999999999999" customHeight="1">
      <c r="A26" s="45"/>
      <c r="B26" s="40"/>
      <c r="C26" s="26" t="s">
        <v>42</v>
      </c>
      <c r="D26" s="47"/>
      <c r="E26" s="45"/>
      <c r="F26" s="48"/>
      <c r="G26" s="50"/>
      <c r="H26" s="49"/>
      <c r="I26" s="50"/>
      <c r="J26" s="45"/>
      <c r="K26" s="46"/>
    </row>
    <row r="27" spans="1:11" ht="19.899999999999999" customHeight="1">
      <c r="A27" s="45"/>
      <c r="B27" s="40"/>
      <c r="C27" s="26" t="s">
        <v>43</v>
      </c>
      <c r="D27" s="47"/>
      <c r="E27" s="45"/>
      <c r="F27" s="48"/>
      <c r="G27" s="50"/>
      <c r="H27" s="49"/>
      <c r="I27" s="50"/>
      <c r="J27" s="45"/>
      <c r="K27" s="46"/>
    </row>
    <row r="28" spans="1:11" ht="19.899999999999999" customHeight="1">
      <c r="A28" s="45">
        <v>8</v>
      </c>
      <c r="B28" s="40" t="s">
        <v>44</v>
      </c>
      <c r="C28" s="26" t="s">
        <v>44</v>
      </c>
      <c r="D28" s="47" t="s">
        <v>41</v>
      </c>
      <c r="E28" s="45">
        <v>1</v>
      </c>
      <c r="F28" s="48">
        <v>529.42000000000007</v>
      </c>
      <c r="G28" s="48">
        <v>1058.8400000000001</v>
      </c>
      <c r="H28" s="49">
        <v>18836</v>
      </c>
      <c r="I28" s="50">
        <v>1883.6</v>
      </c>
      <c r="J28" s="45" t="s">
        <v>15</v>
      </c>
      <c r="K28" s="46" t="s">
        <v>16</v>
      </c>
    </row>
    <row r="29" spans="1:11" ht="19.899999999999999" customHeight="1">
      <c r="A29" s="45"/>
      <c r="B29" s="40"/>
      <c r="C29" s="26" t="s">
        <v>45</v>
      </c>
      <c r="D29" s="47"/>
      <c r="E29" s="45"/>
      <c r="F29" s="48"/>
      <c r="G29" s="48"/>
      <c r="H29" s="49"/>
      <c r="I29" s="50"/>
      <c r="J29" s="39"/>
      <c r="K29" s="51"/>
    </row>
    <row r="30" spans="1:11" ht="19.899999999999999" customHeight="1">
      <c r="A30" s="45">
        <v>9</v>
      </c>
      <c r="B30" s="40" t="s">
        <v>46</v>
      </c>
      <c r="C30" s="26" t="s">
        <v>47</v>
      </c>
      <c r="D30" s="47" t="s">
        <v>41</v>
      </c>
      <c r="E30" s="45">
        <v>1</v>
      </c>
      <c r="F30" s="48">
        <v>164.26</v>
      </c>
      <c r="G30" s="48">
        <v>328.52</v>
      </c>
      <c r="H30" s="49">
        <v>13200</v>
      </c>
      <c r="I30" s="50">
        <v>1056</v>
      </c>
      <c r="J30" s="45" t="s">
        <v>15</v>
      </c>
      <c r="K30" s="46"/>
    </row>
    <row r="31" spans="1:11" ht="19.899999999999999" customHeight="1">
      <c r="A31" s="45"/>
      <c r="B31" s="40"/>
      <c r="C31" s="26" t="s">
        <v>48</v>
      </c>
      <c r="D31" s="47"/>
      <c r="E31" s="45"/>
      <c r="F31" s="48"/>
      <c r="G31" s="48"/>
      <c r="H31" s="49"/>
      <c r="I31" s="50"/>
      <c r="J31" s="39"/>
      <c r="K31" s="51"/>
    </row>
    <row r="32" spans="1:11" ht="21.75" customHeight="1">
      <c r="A32" s="45">
        <v>10</v>
      </c>
      <c r="B32" s="40" t="s">
        <v>49</v>
      </c>
      <c r="C32" s="26" t="s">
        <v>50</v>
      </c>
      <c r="D32" s="47" t="s">
        <v>41</v>
      </c>
      <c r="E32" s="45">
        <v>1</v>
      </c>
      <c r="F32" s="48">
        <v>162.43</v>
      </c>
      <c r="G32" s="48">
        <v>324.86</v>
      </c>
      <c r="H32" s="49">
        <v>7412</v>
      </c>
      <c r="I32" s="50">
        <v>741.2</v>
      </c>
      <c r="J32" s="45" t="s">
        <v>15</v>
      </c>
      <c r="K32" s="46"/>
    </row>
    <row r="33" spans="1:11" ht="21.75" customHeight="1">
      <c r="A33" s="45"/>
      <c r="B33" s="40"/>
      <c r="C33" s="26" t="s">
        <v>51</v>
      </c>
      <c r="D33" s="47"/>
      <c r="E33" s="45"/>
      <c r="F33" s="48"/>
      <c r="G33" s="48"/>
      <c r="H33" s="49"/>
      <c r="I33" s="50"/>
      <c r="J33" s="39"/>
      <c r="K33" s="51"/>
    </row>
    <row r="34" spans="1:11" ht="21.75" customHeight="1">
      <c r="A34" s="45">
        <v>11</v>
      </c>
      <c r="B34" s="40" t="s">
        <v>52</v>
      </c>
      <c r="C34" s="26" t="s">
        <v>52</v>
      </c>
      <c r="D34" s="47" t="s">
        <v>41</v>
      </c>
      <c r="E34" s="45">
        <v>1</v>
      </c>
      <c r="F34" s="48">
        <v>544.30999999999995</v>
      </c>
      <c r="G34" s="48">
        <v>1088.6199999999999</v>
      </c>
      <c r="H34" s="49">
        <v>12210</v>
      </c>
      <c r="I34" s="50">
        <v>814</v>
      </c>
      <c r="J34" s="45" t="s">
        <v>15</v>
      </c>
      <c r="K34" s="46" t="s">
        <v>16</v>
      </c>
    </row>
    <row r="35" spans="1:11" ht="21.75" customHeight="1">
      <c r="A35" s="45"/>
      <c r="B35" s="40"/>
      <c r="C35" s="26" t="s">
        <v>53</v>
      </c>
      <c r="D35" s="47"/>
      <c r="E35" s="45"/>
      <c r="F35" s="48"/>
      <c r="G35" s="48"/>
      <c r="H35" s="49"/>
      <c r="I35" s="50"/>
      <c r="J35" s="39"/>
      <c r="K35" s="51"/>
    </row>
    <row r="36" spans="1:11" ht="21.75" customHeight="1">
      <c r="A36" s="25">
        <v>12</v>
      </c>
      <c r="B36" s="20" t="s">
        <v>54</v>
      </c>
      <c r="C36" s="26" t="s">
        <v>55</v>
      </c>
      <c r="D36" s="26" t="s">
        <v>41</v>
      </c>
      <c r="E36" s="25"/>
      <c r="F36" s="27">
        <v>182.19</v>
      </c>
      <c r="G36" s="27">
        <v>364.38</v>
      </c>
      <c r="H36" s="28">
        <v>4638</v>
      </c>
      <c r="I36" s="29">
        <v>463.8</v>
      </c>
      <c r="J36" s="25" t="s">
        <v>15</v>
      </c>
      <c r="K36" s="36"/>
    </row>
    <row r="37" spans="1:11" ht="21.75" customHeight="1">
      <c r="A37" s="52">
        <v>13</v>
      </c>
      <c r="B37" s="40" t="s">
        <v>56</v>
      </c>
      <c r="C37" s="20" t="s">
        <v>57</v>
      </c>
      <c r="D37" s="40" t="s">
        <v>58</v>
      </c>
      <c r="E37" s="53">
        <v>3</v>
      </c>
      <c r="F37" s="54">
        <v>22.21</v>
      </c>
      <c r="G37" s="56">
        <v>74.033333333333346</v>
      </c>
      <c r="H37" s="55">
        <v>63294</v>
      </c>
      <c r="I37" s="56">
        <v>791.17499999999995</v>
      </c>
      <c r="J37" s="53" t="s">
        <v>59</v>
      </c>
      <c r="K37" s="57"/>
    </row>
    <row r="38" spans="1:11" ht="21.75" customHeight="1">
      <c r="A38" s="52"/>
      <c r="B38" s="40"/>
      <c r="C38" s="20" t="s">
        <v>60</v>
      </c>
      <c r="D38" s="40"/>
      <c r="E38" s="53"/>
      <c r="F38" s="54"/>
      <c r="G38" s="56"/>
      <c r="H38" s="55"/>
      <c r="I38" s="56"/>
      <c r="J38" s="53"/>
      <c r="K38" s="57"/>
    </row>
    <row r="39" spans="1:11" ht="21.75" customHeight="1">
      <c r="A39" s="52"/>
      <c r="B39" s="40"/>
      <c r="C39" s="20" t="s">
        <v>61</v>
      </c>
      <c r="D39" s="40"/>
      <c r="E39" s="53">
        <v>2</v>
      </c>
      <c r="F39" s="54"/>
      <c r="G39" s="56">
        <v>0</v>
      </c>
      <c r="H39" s="55"/>
      <c r="I39" s="56">
        <v>0</v>
      </c>
      <c r="J39" s="53" t="s">
        <v>59</v>
      </c>
      <c r="K39" s="57"/>
    </row>
    <row r="40" spans="1:11" ht="21.75" customHeight="1">
      <c r="A40" s="52"/>
      <c r="B40" s="40"/>
      <c r="C40" s="20" t="s">
        <v>62</v>
      </c>
      <c r="D40" s="40"/>
      <c r="E40" s="53"/>
      <c r="F40" s="54"/>
      <c r="G40" s="56">
        <v>0</v>
      </c>
      <c r="H40" s="55"/>
      <c r="I40" s="56">
        <v>0</v>
      </c>
      <c r="J40" s="53"/>
      <c r="K40" s="57"/>
    </row>
    <row r="41" spans="1:11" ht="21.75" customHeight="1">
      <c r="A41" s="52">
        <v>14</v>
      </c>
      <c r="B41" s="40" t="s">
        <v>63</v>
      </c>
      <c r="C41" s="20" t="s">
        <v>64</v>
      </c>
      <c r="D41" s="40" t="s">
        <v>58</v>
      </c>
      <c r="E41" s="53">
        <v>3</v>
      </c>
      <c r="F41" s="54">
        <v>20.97</v>
      </c>
      <c r="G41" s="56">
        <v>69.899999999999991</v>
      </c>
      <c r="H41" s="55">
        <v>40899</v>
      </c>
      <c r="I41" s="56">
        <v>511.23750000000001</v>
      </c>
      <c r="J41" s="53" t="s">
        <v>59</v>
      </c>
      <c r="K41" s="57"/>
    </row>
    <row r="42" spans="1:11" ht="21.75" customHeight="1">
      <c r="A42" s="52"/>
      <c r="B42" s="40"/>
      <c r="C42" s="20" t="s">
        <v>65</v>
      </c>
      <c r="D42" s="40"/>
      <c r="E42" s="53"/>
      <c r="F42" s="54"/>
      <c r="G42" s="56"/>
      <c r="H42" s="55"/>
      <c r="I42" s="56"/>
      <c r="J42" s="53"/>
      <c r="K42" s="57"/>
    </row>
    <row r="43" spans="1:11" ht="21.75" customHeight="1">
      <c r="A43" s="52"/>
      <c r="B43" s="40"/>
      <c r="C43" s="20" t="s">
        <v>66</v>
      </c>
      <c r="D43" s="40"/>
      <c r="E43" s="53"/>
      <c r="F43" s="54"/>
      <c r="G43" s="56">
        <v>0</v>
      </c>
      <c r="H43" s="55"/>
      <c r="I43" s="56">
        <v>0</v>
      </c>
      <c r="J43" s="53" t="s">
        <v>59</v>
      </c>
      <c r="K43" s="57"/>
    </row>
    <row r="44" spans="1:11" ht="21.75" customHeight="1">
      <c r="A44" s="52"/>
      <c r="B44" s="40"/>
      <c r="C44" s="20" t="s">
        <v>67</v>
      </c>
      <c r="D44" s="40"/>
      <c r="E44" s="53"/>
      <c r="F44" s="54"/>
      <c r="G44" s="56">
        <v>0</v>
      </c>
      <c r="H44" s="55"/>
      <c r="I44" s="56">
        <v>0</v>
      </c>
      <c r="J44" s="53"/>
      <c r="K44" s="57"/>
    </row>
    <row r="45" spans="1:11" ht="21.75" customHeight="1">
      <c r="A45" s="52">
        <v>15</v>
      </c>
      <c r="B45" s="40" t="s">
        <v>68</v>
      </c>
      <c r="C45" s="20" t="s">
        <v>69</v>
      </c>
      <c r="D45" s="40" t="s">
        <v>58</v>
      </c>
      <c r="E45" s="53">
        <v>3</v>
      </c>
      <c r="F45" s="56">
        <v>26.4</v>
      </c>
      <c r="G45" s="56">
        <v>88</v>
      </c>
      <c r="H45" s="55">
        <v>37434</v>
      </c>
      <c r="I45" s="56">
        <v>467.92499999999995</v>
      </c>
      <c r="J45" s="53" t="s">
        <v>59</v>
      </c>
      <c r="K45" s="57"/>
    </row>
    <row r="46" spans="1:11" ht="21.75" customHeight="1">
      <c r="A46" s="52"/>
      <c r="B46" s="40"/>
      <c r="C46" s="20" t="s">
        <v>70</v>
      </c>
      <c r="D46" s="40"/>
      <c r="E46" s="53">
        <v>2</v>
      </c>
      <c r="F46" s="56"/>
      <c r="G46" s="56"/>
      <c r="H46" s="55"/>
      <c r="I46" s="56"/>
      <c r="J46" s="53"/>
      <c r="K46" s="57"/>
    </row>
    <row r="47" spans="1:11" ht="21.75" customHeight="1">
      <c r="A47" s="52"/>
      <c r="B47" s="40"/>
      <c r="C47" s="20" t="s">
        <v>71</v>
      </c>
      <c r="D47" s="40"/>
      <c r="E47" s="53"/>
      <c r="F47" s="56"/>
      <c r="G47" s="56">
        <v>0</v>
      </c>
      <c r="H47" s="55"/>
      <c r="I47" s="56">
        <v>0</v>
      </c>
      <c r="J47" s="53" t="s">
        <v>59</v>
      </c>
      <c r="K47" s="57"/>
    </row>
    <row r="48" spans="1:11" ht="21.75" customHeight="1">
      <c r="A48" s="52"/>
      <c r="B48" s="40"/>
      <c r="C48" s="20" t="s">
        <v>72</v>
      </c>
      <c r="D48" s="40"/>
      <c r="E48" s="53"/>
      <c r="F48" s="56"/>
      <c r="G48" s="56">
        <v>0</v>
      </c>
      <c r="H48" s="55"/>
      <c r="I48" s="56">
        <v>0</v>
      </c>
      <c r="J48" s="53"/>
      <c r="K48" s="57"/>
    </row>
    <row r="49" spans="1:11" ht="21.75" customHeight="1">
      <c r="A49" s="52">
        <v>16</v>
      </c>
      <c r="B49" s="40" t="s">
        <v>73</v>
      </c>
      <c r="C49" s="20" t="s">
        <v>74</v>
      </c>
      <c r="D49" s="40" t="s">
        <v>58</v>
      </c>
      <c r="E49" s="53">
        <v>3</v>
      </c>
      <c r="F49" s="54">
        <v>29.130000000000003</v>
      </c>
      <c r="G49" s="56">
        <v>97.100000000000009</v>
      </c>
      <c r="H49" s="55">
        <v>43155</v>
      </c>
      <c r="I49" s="56">
        <v>539.4375</v>
      </c>
      <c r="J49" s="53" t="s">
        <v>59</v>
      </c>
      <c r="K49" s="57"/>
    </row>
    <row r="50" spans="1:11" ht="21.75" customHeight="1">
      <c r="A50" s="52"/>
      <c r="B50" s="40"/>
      <c r="C50" s="20" t="s">
        <v>75</v>
      </c>
      <c r="D50" s="40"/>
      <c r="E50" s="53"/>
      <c r="F50" s="54"/>
      <c r="G50" s="56"/>
      <c r="H50" s="55"/>
      <c r="I50" s="56"/>
      <c r="J50" s="53"/>
      <c r="K50" s="57"/>
    </row>
    <row r="51" spans="1:11" ht="21.75" customHeight="1">
      <c r="A51" s="52"/>
      <c r="B51" s="40"/>
      <c r="C51" s="20" t="s">
        <v>76</v>
      </c>
      <c r="D51" s="40"/>
      <c r="E51" s="53">
        <v>2</v>
      </c>
      <c r="F51" s="54"/>
      <c r="G51" s="56">
        <v>0</v>
      </c>
      <c r="H51" s="55"/>
      <c r="I51" s="56">
        <v>0</v>
      </c>
      <c r="J51" s="53" t="s">
        <v>59</v>
      </c>
      <c r="K51" s="57"/>
    </row>
    <row r="52" spans="1:11" ht="21.75" customHeight="1">
      <c r="A52" s="52"/>
      <c r="B52" s="40"/>
      <c r="C52" s="20" t="s">
        <v>77</v>
      </c>
      <c r="D52" s="40"/>
      <c r="E52" s="53">
        <v>2</v>
      </c>
      <c r="F52" s="54"/>
      <c r="G52" s="56">
        <v>0</v>
      </c>
      <c r="H52" s="55"/>
      <c r="I52" s="56">
        <v>0</v>
      </c>
      <c r="J52" s="53"/>
      <c r="K52" s="57"/>
    </row>
    <row r="53" spans="1:11" ht="24" customHeight="1">
      <c r="A53" s="52">
        <v>17</v>
      </c>
      <c r="B53" s="40" t="s">
        <v>78</v>
      </c>
      <c r="C53" s="20" t="s">
        <v>79</v>
      </c>
      <c r="D53" s="40" t="s">
        <v>58</v>
      </c>
      <c r="E53" s="53">
        <v>3</v>
      </c>
      <c r="F53" s="56">
        <v>64.600000000000009</v>
      </c>
      <c r="G53" s="56">
        <v>215.33333333333337</v>
      </c>
      <c r="H53" s="55">
        <v>33073</v>
      </c>
      <c r="I53" s="56">
        <v>413.41250000000002</v>
      </c>
      <c r="J53" s="53" t="s">
        <v>59</v>
      </c>
      <c r="K53" s="57"/>
    </row>
    <row r="54" spans="1:11" ht="24" customHeight="1">
      <c r="A54" s="52"/>
      <c r="B54" s="40"/>
      <c r="C54" s="20" t="s">
        <v>80</v>
      </c>
      <c r="D54" s="40"/>
      <c r="E54" s="53"/>
      <c r="F54" s="56"/>
      <c r="G54" s="56"/>
      <c r="H54" s="55"/>
      <c r="I54" s="56"/>
      <c r="J54" s="53"/>
      <c r="K54" s="57"/>
    </row>
    <row r="55" spans="1:11" ht="24" customHeight="1">
      <c r="A55" s="52"/>
      <c r="B55" s="40"/>
      <c r="C55" s="20" t="s">
        <v>81</v>
      </c>
      <c r="D55" s="40"/>
      <c r="E55" s="53"/>
      <c r="F55" s="56"/>
      <c r="G55" s="56">
        <v>0</v>
      </c>
      <c r="H55" s="55"/>
      <c r="I55" s="56">
        <v>0</v>
      </c>
      <c r="J55" s="53" t="s">
        <v>59</v>
      </c>
      <c r="K55" s="57"/>
    </row>
    <row r="56" spans="1:11" ht="24" customHeight="1">
      <c r="A56" s="52"/>
      <c r="B56" s="40"/>
      <c r="C56" s="20" t="s">
        <v>82</v>
      </c>
      <c r="D56" s="40"/>
      <c r="E56" s="53"/>
      <c r="F56" s="56"/>
      <c r="G56" s="56">
        <v>0</v>
      </c>
      <c r="H56" s="55"/>
      <c r="I56" s="56">
        <v>0</v>
      </c>
      <c r="J56" s="53"/>
      <c r="K56" s="57"/>
    </row>
    <row r="57" spans="1:11" ht="24" customHeight="1">
      <c r="A57" s="52">
        <v>18</v>
      </c>
      <c r="B57" s="40" t="s">
        <v>83</v>
      </c>
      <c r="C57" s="20" t="s">
        <v>84</v>
      </c>
      <c r="D57" s="40" t="s">
        <v>58</v>
      </c>
      <c r="E57" s="53">
        <v>3</v>
      </c>
      <c r="F57" s="54">
        <v>34.870000000000005</v>
      </c>
      <c r="G57" s="56">
        <v>116.23333333333335</v>
      </c>
      <c r="H57" s="55">
        <v>43437</v>
      </c>
      <c r="I57" s="56">
        <v>542.96249999999998</v>
      </c>
      <c r="J57" s="53" t="s">
        <v>59</v>
      </c>
      <c r="K57" s="57"/>
    </row>
    <row r="58" spans="1:11" ht="24" customHeight="1">
      <c r="A58" s="52"/>
      <c r="B58" s="40"/>
      <c r="C58" s="20" t="s">
        <v>85</v>
      </c>
      <c r="D58" s="40"/>
      <c r="E58" s="53">
        <v>2</v>
      </c>
      <c r="F58" s="54"/>
      <c r="G58" s="56"/>
      <c r="H58" s="55"/>
      <c r="I58" s="56"/>
      <c r="J58" s="53"/>
      <c r="K58" s="57"/>
    </row>
    <row r="59" spans="1:11" ht="24" customHeight="1">
      <c r="A59" s="52"/>
      <c r="B59" s="40"/>
      <c r="C59" s="20" t="s">
        <v>86</v>
      </c>
      <c r="D59" s="40"/>
      <c r="E59" s="53"/>
      <c r="F59" s="54"/>
      <c r="G59" s="56">
        <v>0</v>
      </c>
      <c r="H59" s="55"/>
      <c r="I59" s="56">
        <v>0</v>
      </c>
      <c r="J59" s="53" t="s">
        <v>59</v>
      </c>
      <c r="K59" s="57"/>
    </row>
    <row r="60" spans="1:11" ht="24" customHeight="1">
      <c r="A60" s="52"/>
      <c r="B60" s="40"/>
      <c r="C60" s="20" t="s">
        <v>87</v>
      </c>
      <c r="D60" s="40"/>
      <c r="E60" s="53"/>
      <c r="F60" s="54"/>
      <c r="G60" s="56">
        <v>0</v>
      </c>
      <c r="H60" s="55"/>
      <c r="I60" s="56">
        <v>0</v>
      </c>
      <c r="J60" s="53"/>
      <c r="K60" s="57"/>
    </row>
    <row r="61" spans="1:11" ht="22.5" customHeight="1">
      <c r="A61" s="52">
        <v>19</v>
      </c>
      <c r="B61" s="40" t="s">
        <v>88</v>
      </c>
      <c r="C61" s="20" t="s">
        <v>89</v>
      </c>
      <c r="D61" s="40" t="s">
        <v>58</v>
      </c>
      <c r="E61" s="53">
        <v>3</v>
      </c>
      <c r="F61" s="56">
        <v>39.68</v>
      </c>
      <c r="G61" s="56">
        <v>132.26666666666665</v>
      </c>
      <c r="H61" s="55">
        <v>44358</v>
      </c>
      <c r="I61" s="56">
        <v>554.47499999999991</v>
      </c>
      <c r="J61" s="53" t="s">
        <v>59</v>
      </c>
      <c r="K61" s="57"/>
    </row>
    <row r="62" spans="1:11" ht="22.5" customHeight="1">
      <c r="A62" s="52"/>
      <c r="B62" s="40"/>
      <c r="C62" s="20" t="s">
        <v>90</v>
      </c>
      <c r="D62" s="40"/>
      <c r="E62" s="53"/>
      <c r="F62" s="54"/>
      <c r="G62" s="56"/>
      <c r="H62" s="55"/>
      <c r="I62" s="56"/>
      <c r="J62" s="53"/>
      <c r="K62" s="57"/>
    </row>
    <row r="63" spans="1:11" ht="22.5" customHeight="1">
      <c r="A63" s="52"/>
      <c r="B63" s="40"/>
      <c r="C63" s="20" t="s">
        <v>88</v>
      </c>
      <c r="D63" s="40"/>
      <c r="E63" s="53">
        <v>2</v>
      </c>
      <c r="F63" s="54"/>
      <c r="G63" s="56">
        <v>0</v>
      </c>
      <c r="H63" s="55"/>
      <c r="I63" s="56">
        <v>0</v>
      </c>
      <c r="J63" s="53" t="s">
        <v>59</v>
      </c>
      <c r="K63" s="57"/>
    </row>
    <row r="64" spans="1:11" ht="22.5" customHeight="1">
      <c r="A64" s="52"/>
      <c r="B64" s="40"/>
      <c r="C64" s="20" t="s">
        <v>91</v>
      </c>
      <c r="D64" s="40"/>
      <c r="E64" s="53"/>
      <c r="F64" s="54"/>
      <c r="G64" s="56">
        <v>0</v>
      </c>
      <c r="H64" s="55"/>
      <c r="I64" s="56">
        <v>0</v>
      </c>
      <c r="J64" s="53"/>
      <c r="K64" s="57"/>
    </row>
    <row r="65" spans="1:11" ht="22.5" customHeight="1">
      <c r="A65" s="52">
        <v>20</v>
      </c>
      <c r="B65" s="40" t="s">
        <v>92</v>
      </c>
      <c r="C65" s="20" t="s">
        <v>93</v>
      </c>
      <c r="D65" s="40" t="s">
        <v>58</v>
      </c>
      <c r="E65" s="53">
        <v>3</v>
      </c>
      <c r="F65" s="54">
        <v>69.11</v>
      </c>
      <c r="G65" s="56">
        <v>230.36666666666665</v>
      </c>
      <c r="H65" s="55">
        <v>55583</v>
      </c>
      <c r="I65" s="56">
        <v>694.78750000000002</v>
      </c>
      <c r="J65" s="53" t="s">
        <v>59</v>
      </c>
      <c r="K65" s="57"/>
    </row>
    <row r="66" spans="1:11" ht="22.5" customHeight="1">
      <c r="A66" s="52"/>
      <c r="B66" s="40"/>
      <c r="C66" s="20" t="s">
        <v>94</v>
      </c>
      <c r="D66" s="40"/>
      <c r="E66" s="53"/>
      <c r="F66" s="54"/>
      <c r="G66" s="56"/>
      <c r="H66" s="55"/>
      <c r="I66" s="56"/>
      <c r="J66" s="53"/>
      <c r="K66" s="57"/>
    </row>
    <row r="67" spans="1:11" ht="22.5" customHeight="1">
      <c r="A67" s="52"/>
      <c r="B67" s="40"/>
      <c r="C67" s="20" t="s">
        <v>95</v>
      </c>
      <c r="D67" s="40"/>
      <c r="E67" s="53">
        <v>2</v>
      </c>
      <c r="F67" s="54"/>
      <c r="G67" s="56">
        <v>0</v>
      </c>
      <c r="H67" s="55"/>
      <c r="I67" s="56">
        <v>0</v>
      </c>
      <c r="J67" s="53" t="s">
        <v>59</v>
      </c>
      <c r="K67" s="57"/>
    </row>
    <row r="68" spans="1:11" ht="22.5" customHeight="1">
      <c r="A68" s="52"/>
      <c r="B68" s="40"/>
      <c r="C68" s="20" t="s">
        <v>96</v>
      </c>
      <c r="D68" s="40"/>
      <c r="E68" s="53"/>
      <c r="F68" s="54"/>
      <c r="G68" s="56">
        <v>0</v>
      </c>
      <c r="H68" s="55"/>
      <c r="I68" s="56">
        <v>0</v>
      </c>
      <c r="J68" s="53"/>
      <c r="K68" s="57"/>
    </row>
    <row r="69" spans="1:11" ht="22.5" customHeight="1">
      <c r="A69" s="39">
        <v>21</v>
      </c>
      <c r="B69" s="40" t="s">
        <v>97</v>
      </c>
      <c r="C69" s="13" t="s">
        <v>98</v>
      </c>
      <c r="D69" s="41" t="s">
        <v>99</v>
      </c>
      <c r="E69" s="39">
        <v>8</v>
      </c>
      <c r="F69" s="42">
        <v>50.059999999999995</v>
      </c>
      <c r="G69" s="42">
        <v>166.86666666666665</v>
      </c>
      <c r="H69" s="58">
        <v>61960</v>
      </c>
      <c r="I69" s="42">
        <v>774.5</v>
      </c>
      <c r="J69" s="45" t="s">
        <v>59</v>
      </c>
      <c r="K69" s="46"/>
    </row>
    <row r="70" spans="1:11" ht="22.5" customHeight="1">
      <c r="A70" s="39"/>
      <c r="B70" s="40"/>
      <c r="C70" s="13" t="s">
        <v>100</v>
      </c>
      <c r="D70" s="41"/>
      <c r="E70" s="39"/>
      <c r="F70" s="42"/>
      <c r="G70" s="42"/>
      <c r="H70" s="58"/>
      <c r="I70" s="42"/>
      <c r="J70" s="45"/>
      <c r="K70" s="46"/>
    </row>
    <row r="71" spans="1:11" ht="22.5" customHeight="1">
      <c r="A71" s="39"/>
      <c r="B71" s="40"/>
      <c r="C71" s="13" t="s">
        <v>101</v>
      </c>
      <c r="D71" s="41"/>
      <c r="E71" s="39"/>
      <c r="F71" s="42"/>
      <c r="G71" s="42"/>
      <c r="H71" s="58"/>
      <c r="I71" s="42"/>
      <c r="J71" s="45"/>
      <c r="K71" s="46"/>
    </row>
    <row r="72" spans="1:11" ht="22.5" customHeight="1">
      <c r="A72" s="39"/>
      <c r="B72" s="40"/>
      <c r="C72" s="13" t="s">
        <v>102</v>
      </c>
      <c r="D72" s="41"/>
      <c r="E72" s="39"/>
      <c r="F72" s="42"/>
      <c r="G72" s="42"/>
      <c r="H72" s="58"/>
      <c r="I72" s="42"/>
      <c r="J72" s="45"/>
      <c r="K72" s="46"/>
    </row>
    <row r="73" spans="1:11" ht="22.5" customHeight="1">
      <c r="A73" s="39"/>
      <c r="B73" s="40"/>
      <c r="C73" s="13" t="s">
        <v>103</v>
      </c>
      <c r="D73" s="41"/>
      <c r="E73" s="39"/>
      <c r="F73" s="42"/>
      <c r="G73" s="42"/>
      <c r="H73" s="58"/>
      <c r="I73" s="42"/>
      <c r="J73" s="45"/>
      <c r="K73" s="46"/>
    </row>
    <row r="74" spans="1:11" ht="22.5" customHeight="1">
      <c r="A74" s="39"/>
      <c r="B74" s="40"/>
      <c r="C74" s="13" t="s">
        <v>104</v>
      </c>
      <c r="D74" s="41"/>
      <c r="E74" s="39"/>
      <c r="F74" s="42"/>
      <c r="G74" s="42"/>
      <c r="H74" s="58"/>
      <c r="I74" s="42"/>
      <c r="J74" s="45"/>
      <c r="K74" s="46"/>
    </row>
    <row r="75" spans="1:11" ht="22.5" customHeight="1">
      <c r="A75" s="39"/>
      <c r="B75" s="40"/>
      <c r="C75" s="13" t="s">
        <v>105</v>
      </c>
      <c r="D75" s="41"/>
      <c r="E75" s="39"/>
      <c r="F75" s="42"/>
      <c r="G75" s="42"/>
      <c r="H75" s="58"/>
      <c r="I75" s="42"/>
      <c r="J75" s="45"/>
      <c r="K75" s="46"/>
    </row>
    <row r="76" spans="1:11" ht="22.5" customHeight="1">
      <c r="A76" s="39"/>
      <c r="B76" s="40"/>
      <c r="C76" s="13" t="s">
        <v>106</v>
      </c>
      <c r="D76" s="41"/>
      <c r="E76" s="39"/>
      <c r="F76" s="42"/>
      <c r="G76" s="42"/>
      <c r="H76" s="58"/>
      <c r="I76" s="42"/>
      <c r="J76" s="45"/>
      <c r="K76" s="46"/>
    </row>
    <row r="77" spans="1:11" ht="22.5" customHeight="1">
      <c r="A77" s="39"/>
      <c r="B77" s="40"/>
      <c r="C77" s="13" t="s">
        <v>107</v>
      </c>
      <c r="D77" s="41"/>
      <c r="E77" s="39"/>
      <c r="F77" s="42"/>
      <c r="G77" s="42"/>
      <c r="H77" s="58"/>
      <c r="I77" s="42"/>
      <c r="J77" s="45"/>
      <c r="K77" s="46"/>
    </row>
    <row r="78" spans="1:11" ht="21" customHeight="1">
      <c r="A78" s="39">
        <v>22</v>
      </c>
      <c r="B78" s="40" t="s">
        <v>108</v>
      </c>
      <c r="C78" s="13" t="s">
        <v>109</v>
      </c>
      <c r="D78" s="41" t="s">
        <v>99</v>
      </c>
      <c r="E78" s="39">
        <v>3</v>
      </c>
      <c r="F78" s="42">
        <v>72.2</v>
      </c>
      <c r="G78" s="42">
        <v>144.4</v>
      </c>
      <c r="H78" s="44">
        <v>29021</v>
      </c>
      <c r="I78" s="42">
        <v>580.41999999999996</v>
      </c>
      <c r="J78" s="45" t="s">
        <v>15</v>
      </c>
      <c r="K78" s="46"/>
    </row>
    <row r="79" spans="1:11" ht="21" customHeight="1">
      <c r="A79" s="39"/>
      <c r="B79" s="40"/>
      <c r="C79" s="13" t="s">
        <v>110</v>
      </c>
      <c r="D79" s="41"/>
      <c r="E79" s="39"/>
      <c r="F79" s="42"/>
      <c r="G79" s="42"/>
      <c r="H79" s="44"/>
      <c r="I79" s="42"/>
      <c r="J79" s="45"/>
      <c r="K79" s="46"/>
    </row>
    <row r="80" spans="1:11" ht="21" customHeight="1">
      <c r="A80" s="39"/>
      <c r="B80" s="40"/>
      <c r="C80" s="13" t="s">
        <v>108</v>
      </c>
      <c r="D80" s="41"/>
      <c r="E80" s="39"/>
      <c r="F80" s="42"/>
      <c r="G80" s="42"/>
      <c r="H80" s="44"/>
      <c r="I80" s="42"/>
      <c r="J80" s="45"/>
      <c r="K80" s="46"/>
    </row>
    <row r="81" spans="1:11" ht="21" customHeight="1">
      <c r="A81" s="39"/>
      <c r="B81" s="40"/>
      <c r="C81" s="13" t="s">
        <v>111</v>
      </c>
      <c r="D81" s="41"/>
      <c r="E81" s="39"/>
      <c r="F81" s="42"/>
      <c r="G81" s="42"/>
      <c r="H81" s="44"/>
      <c r="I81" s="42"/>
      <c r="J81" s="45"/>
      <c r="K81" s="46"/>
    </row>
    <row r="82" spans="1:11" ht="21" customHeight="1">
      <c r="A82" s="39">
        <v>23</v>
      </c>
      <c r="B82" s="40" t="s">
        <v>112</v>
      </c>
      <c r="C82" s="13" t="s">
        <v>113</v>
      </c>
      <c r="D82" s="41" t="s">
        <v>99</v>
      </c>
      <c r="E82" s="39">
        <v>4</v>
      </c>
      <c r="F82" s="42">
        <v>55.53</v>
      </c>
      <c r="G82" s="42">
        <v>185.1</v>
      </c>
      <c r="H82" s="44">
        <v>39144</v>
      </c>
      <c r="I82" s="42">
        <v>489.29999999999995</v>
      </c>
      <c r="J82" s="45" t="s">
        <v>59</v>
      </c>
      <c r="K82" s="46"/>
    </row>
    <row r="83" spans="1:11" ht="21" customHeight="1">
      <c r="A83" s="39"/>
      <c r="B83" s="40"/>
      <c r="C83" s="13" t="s">
        <v>114</v>
      </c>
      <c r="D83" s="41"/>
      <c r="E83" s="39"/>
      <c r="F83" s="42"/>
      <c r="G83" s="42"/>
      <c r="H83" s="44"/>
      <c r="I83" s="42"/>
      <c r="J83" s="45"/>
      <c r="K83" s="46"/>
    </row>
    <row r="84" spans="1:11" ht="21" customHeight="1">
      <c r="A84" s="39"/>
      <c r="B84" s="40"/>
      <c r="C84" s="13" t="s">
        <v>115</v>
      </c>
      <c r="D84" s="41"/>
      <c r="E84" s="39"/>
      <c r="F84" s="42"/>
      <c r="G84" s="42"/>
      <c r="H84" s="44"/>
      <c r="I84" s="42"/>
      <c r="J84" s="45"/>
      <c r="K84" s="46"/>
    </row>
    <row r="85" spans="1:11" ht="21" customHeight="1">
      <c r="A85" s="39"/>
      <c r="B85" s="40"/>
      <c r="C85" s="13" t="s">
        <v>116</v>
      </c>
      <c r="D85" s="41"/>
      <c r="E85" s="39"/>
      <c r="F85" s="42"/>
      <c r="G85" s="42"/>
      <c r="H85" s="44"/>
      <c r="I85" s="42"/>
      <c r="J85" s="45"/>
      <c r="K85" s="46"/>
    </row>
    <row r="86" spans="1:11" ht="21" customHeight="1">
      <c r="A86" s="39"/>
      <c r="B86" s="40"/>
      <c r="C86" s="13" t="s">
        <v>117</v>
      </c>
      <c r="D86" s="41"/>
      <c r="E86" s="39"/>
      <c r="F86" s="42"/>
      <c r="G86" s="42"/>
      <c r="H86" s="44"/>
      <c r="I86" s="42"/>
      <c r="J86" s="45"/>
      <c r="K86" s="46"/>
    </row>
    <row r="87" spans="1:11" ht="21" customHeight="1">
      <c r="A87" s="39">
        <v>24</v>
      </c>
      <c r="B87" s="40" t="s">
        <v>118</v>
      </c>
      <c r="C87" s="13" t="s">
        <v>119</v>
      </c>
      <c r="D87" s="41" t="s">
        <v>99</v>
      </c>
      <c r="E87" s="39">
        <v>3</v>
      </c>
      <c r="F87" s="42">
        <v>79.28</v>
      </c>
      <c r="G87" s="42">
        <v>264.26666666666665</v>
      </c>
      <c r="H87" s="44">
        <v>39332</v>
      </c>
      <c r="I87" s="42">
        <v>491.65000000000003</v>
      </c>
      <c r="J87" s="45" t="s">
        <v>59</v>
      </c>
      <c r="K87" s="7"/>
    </row>
    <row r="88" spans="1:11" ht="21" customHeight="1">
      <c r="A88" s="39"/>
      <c r="B88" s="40"/>
      <c r="C88" s="13" t="s">
        <v>120</v>
      </c>
      <c r="D88" s="41"/>
      <c r="E88" s="39"/>
      <c r="F88" s="42"/>
      <c r="G88" s="42"/>
      <c r="H88" s="44"/>
      <c r="I88" s="42"/>
      <c r="J88" s="45"/>
      <c r="K88" s="7"/>
    </row>
    <row r="89" spans="1:11" ht="21" customHeight="1">
      <c r="A89" s="39"/>
      <c r="B89" s="40"/>
      <c r="C89" s="13" t="s">
        <v>121</v>
      </c>
      <c r="D89" s="41"/>
      <c r="E89" s="39"/>
      <c r="F89" s="42"/>
      <c r="G89" s="42"/>
      <c r="H89" s="44"/>
      <c r="I89" s="42"/>
      <c r="J89" s="45"/>
      <c r="K89" s="7"/>
    </row>
    <row r="90" spans="1:11" ht="21" customHeight="1">
      <c r="A90" s="39"/>
      <c r="B90" s="40"/>
      <c r="C90" s="13" t="s">
        <v>122</v>
      </c>
      <c r="D90" s="41"/>
      <c r="E90" s="39"/>
      <c r="F90" s="42"/>
      <c r="G90" s="42"/>
      <c r="H90" s="44"/>
      <c r="I90" s="42"/>
      <c r="J90" s="45"/>
      <c r="K90" s="7"/>
    </row>
    <row r="91" spans="1:11" ht="19.899999999999999" customHeight="1">
      <c r="A91" s="39">
        <v>25</v>
      </c>
      <c r="B91" s="40" t="s">
        <v>123</v>
      </c>
      <c r="C91" s="13" t="s">
        <v>124</v>
      </c>
      <c r="D91" s="41" t="s">
        <v>99</v>
      </c>
      <c r="E91" s="39">
        <v>5</v>
      </c>
      <c r="F91" s="42">
        <v>49.26</v>
      </c>
      <c r="G91" s="42">
        <v>164.2</v>
      </c>
      <c r="H91" s="44">
        <v>40317</v>
      </c>
      <c r="I91" s="42">
        <v>503.96249999999998</v>
      </c>
      <c r="J91" s="45" t="s">
        <v>59</v>
      </c>
      <c r="K91" s="7"/>
    </row>
    <row r="92" spans="1:11" ht="19.899999999999999" customHeight="1">
      <c r="A92" s="39"/>
      <c r="B92" s="40"/>
      <c r="C92" s="13" t="s">
        <v>125</v>
      </c>
      <c r="D92" s="41"/>
      <c r="E92" s="39"/>
      <c r="F92" s="42"/>
      <c r="G92" s="42"/>
      <c r="H92" s="44"/>
      <c r="I92" s="42"/>
      <c r="J92" s="45"/>
      <c r="K92" s="7"/>
    </row>
    <row r="93" spans="1:11" ht="19.899999999999999" customHeight="1">
      <c r="A93" s="39"/>
      <c r="B93" s="40"/>
      <c r="C93" s="13" t="s">
        <v>126</v>
      </c>
      <c r="D93" s="41"/>
      <c r="E93" s="39"/>
      <c r="F93" s="42"/>
      <c r="G93" s="42"/>
      <c r="H93" s="44"/>
      <c r="I93" s="42"/>
      <c r="J93" s="45"/>
      <c r="K93" s="7"/>
    </row>
    <row r="94" spans="1:11" ht="19.899999999999999" customHeight="1">
      <c r="A94" s="39"/>
      <c r="B94" s="40"/>
      <c r="C94" s="13" t="s">
        <v>127</v>
      </c>
      <c r="D94" s="41"/>
      <c r="E94" s="39"/>
      <c r="F94" s="42"/>
      <c r="G94" s="42"/>
      <c r="H94" s="44"/>
      <c r="I94" s="42"/>
      <c r="J94" s="45"/>
      <c r="K94" s="7"/>
    </row>
    <row r="95" spans="1:11" ht="19.899999999999999" customHeight="1">
      <c r="A95" s="39"/>
      <c r="B95" s="40"/>
      <c r="C95" s="13" t="s">
        <v>128</v>
      </c>
      <c r="D95" s="41"/>
      <c r="E95" s="39"/>
      <c r="F95" s="42"/>
      <c r="G95" s="42"/>
      <c r="H95" s="44"/>
      <c r="I95" s="42"/>
      <c r="J95" s="45"/>
      <c r="K95" s="7"/>
    </row>
    <row r="96" spans="1:11" ht="19.899999999999999" customHeight="1">
      <c r="A96" s="39"/>
      <c r="B96" s="40"/>
      <c r="C96" s="13" t="s">
        <v>129</v>
      </c>
      <c r="D96" s="41"/>
      <c r="E96" s="39"/>
      <c r="F96" s="42"/>
      <c r="G96" s="42"/>
      <c r="H96" s="44"/>
      <c r="I96" s="42"/>
      <c r="J96" s="45"/>
      <c r="K96" s="7"/>
    </row>
    <row r="97" spans="1:11" ht="23.25" customHeight="1">
      <c r="A97" s="39">
        <v>26</v>
      </c>
      <c r="B97" s="40" t="s">
        <v>130</v>
      </c>
      <c r="C97" s="13" t="s">
        <v>131</v>
      </c>
      <c r="D97" s="41" t="s">
        <v>99</v>
      </c>
      <c r="E97" s="39">
        <v>3</v>
      </c>
      <c r="F97" s="42">
        <v>47.39</v>
      </c>
      <c r="G97" s="42">
        <v>94.78</v>
      </c>
      <c r="H97" s="44">
        <v>26494</v>
      </c>
      <c r="I97" s="42">
        <v>529.88</v>
      </c>
      <c r="J97" s="45" t="s">
        <v>15</v>
      </c>
      <c r="K97" s="46"/>
    </row>
    <row r="98" spans="1:11" ht="23.25" customHeight="1">
      <c r="A98" s="39"/>
      <c r="B98" s="40"/>
      <c r="C98" s="13" t="s">
        <v>132</v>
      </c>
      <c r="D98" s="41"/>
      <c r="E98" s="39"/>
      <c r="F98" s="42"/>
      <c r="G98" s="42"/>
      <c r="H98" s="44"/>
      <c r="I98" s="42"/>
      <c r="J98" s="45"/>
      <c r="K98" s="46"/>
    </row>
    <row r="99" spans="1:11" ht="23.25" customHeight="1">
      <c r="A99" s="39"/>
      <c r="B99" s="40"/>
      <c r="C99" s="13" t="s">
        <v>133</v>
      </c>
      <c r="D99" s="41"/>
      <c r="E99" s="39"/>
      <c r="F99" s="42"/>
      <c r="G99" s="42"/>
      <c r="H99" s="44"/>
      <c r="I99" s="42"/>
      <c r="J99" s="45"/>
      <c r="K99" s="46"/>
    </row>
    <row r="100" spans="1:11" ht="23.25" customHeight="1">
      <c r="A100" s="39"/>
      <c r="B100" s="40"/>
      <c r="C100" s="13" t="s">
        <v>134</v>
      </c>
      <c r="D100" s="41"/>
      <c r="E100" s="39"/>
      <c r="F100" s="42"/>
      <c r="G100" s="42"/>
      <c r="H100" s="44"/>
      <c r="I100" s="42"/>
      <c r="J100" s="45"/>
      <c r="K100" s="46"/>
    </row>
    <row r="101" spans="1:11" ht="21" customHeight="1">
      <c r="A101" s="39">
        <v>27</v>
      </c>
      <c r="B101" s="40" t="s">
        <v>135</v>
      </c>
      <c r="C101" s="13" t="s">
        <v>136</v>
      </c>
      <c r="D101" s="41" t="s">
        <v>137</v>
      </c>
      <c r="E101" s="39">
        <v>2</v>
      </c>
      <c r="F101" s="59">
        <v>79.67</v>
      </c>
      <c r="G101" s="60">
        <v>1448.55</v>
      </c>
      <c r="H101" s="44">
        <v>44474</v>
      </c>
      <c r="I101" s="42">
        <v>211.78</v>
      </c>
      <c r="J101" s="45" t="s">
        <v>138</v>
      </c>
      <c r="K101" s="46"/>
    </row>
    <row r="102" spans="1:11" ht="21" customHeight="1">
      <c r="A102" s="39"/>
      <c r="B102" s="40"/>
      <c r="C102" s="13" t="s">
        <v>139</v>
      </c>
      <c r="D102" s="41"/>
      <c r="E102" s="39"/>
      <c r="F102" s="59"/>
      <c r="G102" s="60"/>
      <c r="H102" s="44"/>
      <c r="I102" s="42"/>
      <c r="J102" s="45"/>
      <c r="K102" s="46"/>
    </row>
    <row r="103" spans="1:11" ht="21" customHeight="1">
      <c r="A103" s="39"/>
      <c r="B103" s="40"/>
      <c r="C103" s="13" t="s">
        <v>140</v>
      </c>
      <c r="D103" s="41"/>
      <c r="E103" s="39"/>
      <c r="F103" s="59"/>
      <c r="G103" s="60"/>
      <c r="H103" s="44"/>
      <c r="I103" s="42"/>
      <c r="J103" s="45"/>
      <c r="K103" s="46"/>
    </row>
    <row r="104" spans="1:11" ht="21" customHeight="1">
      <c r="A104" s="39">
        <v>28</v>
      </c>
      <c r="B104" s="40" t="s">
        <v>141</v>
      </c>
      <c r="C104" s="13" t="s">
        <v>142</v>
      </c>
      <c r="D104" s="41" t="s">
        <v>137</v>
      </c>
      <c r="E104" s="39">
        <v>2</v>
      </c>
      <c r="F104" s="59">
        <v>51.61</v>
      </c>
      <c r="G104" s="42">
        <v>938.36363636363603</v>
      </c>
      <c r="H104" s="44">
        <v>33894</v>
      </c>
      <c r="I104" s="42">
        <v>161.4</v>
      </c>
      <c r="J104" s="45" t="s">
        <v>138</v>
      </c>
      <c r="K104" s="46"/>
    </row>
    <row r="105" spans="1:11" ht="21" customHeight="1">
      <c r="A105" s="39"/>
      <c r="B105" s="40"/>
      <c r="C105" s="13" t="s">
        <v>143</v>
      </c>
      <c r="D105" s="41"/>
      <c r="E105" s="39"/>
      <c r="F105" s="59"/>
      <c r="G105" s="42"/>
      <c r="H105" s="44"/>
      <c r="I105" s="42"/>
      <c r="J105" s="45"/>
      <c r="K105" s="46"/>
    </row>
    <row r="106" spans="1:11" ht="21" customHeight="1">
      <c r="A106" s="39"/>
      <c r="B106" s="40"/>
      <c r="C106" s="13" t="s">
        <v>144</v>
      </c>
      <c r="D106" s="41"/>
      <c r="E106" s="39"/>
      <c r="F106" s="59"/>
      <c r="G106" s="42"/>
      <c r="H106" s="44"/>
      <c r="I106" s="42"/>
      <c r="J106" s="45"/>
      <c r="K106" s="46"/>
    </row>
    <row r="107" spans="1:11" ht="21" customHeight="1">
      <c r="A107" s="39">
        <v>29</v>
      </c>
      <c r="B107" s="40" t="s">
        <v>145</v>
      </c>
      <c r="C107" s="13" t="s">
        <v>146</v>
      </c>
      <c r="D107" s="41" t="s">
        <v>137</v>
      </c>
      <c r="E107" s="39">
        <v>3</v>
      </c>
      <c r="F107" s="42">
        <v>40.500000000000007</v>
      </c>
      <c r="G107" s="42">
        <v>736.36363636363649</v>
      </c>
      <c r="H107" s="44">
        <v>57988</v>
      </c>
      <c r="I107" s="42">
        <v>276.13333333333333</v>
      </c>
      <c r="J107" s="45" t="s">
        <v>138</v>
      </c>
      <c r="K107" s="46"/>
    </row>
    <row r="108" spans="1:11" ht="21" customHeight="1">
      <c r="A108" s="39"/>
      <c r="B108" s="40"/>
      <c r="C108" s="13" t="s">
        <v>147</v>
      </c>
      <c r="D108" s="41"/>
      <c r="E108" s="39"/>
      <c r="F108" s="42"/>
      <c r="G108" s="42"/>
      <c r="H108" s="44"/>
      <c r="I108" s="42"/>
      <c r="J108" s="45"/>
      <c r="K108" s="46"/>
    </row>
    <row r="109" spans="1:11" ht="21" customHeight="1">
      <c r="A109" s="39"/>
      <c r="B109" s="40"/>
      <c r="C109" s="13" t="s">
        <v>148</v>
      </c>
      <c r="D109" s="41"/>
      <c r="E109" s="39"/>
      <c r="F109" s="42"/>
      <c r="G109" s="42"/>
      <c r="H109" s="44"/>
      <c r="I109" s="42"/>
      <c r="J109" s="45"/>
      <c r="K109" s="46"/>
    </row>
    <row r="110" spans="1:11" ht="21" customHeight="1">
      <c r="A110" s="39"/>
      <c r="B110" s="40"/>
      <c r="C110" s="13" t="s">
        <v>149</v>
      </c>
      <c r="D110" s="41"/>
      <c r="E110" s="39"/>
      <c r="F110" s="42"/>
      <c r="G110" s="42"/>
      <c r="H110" s="44"/>
      <c r="I110" s="42"/>
      <c r="J110" s="45"/>
      <c r="K110" s="46"/>
    </row>
    <row r="111" spans="1:11" ht="21" customHeight="1">
      <c r="A111" s="39">
        <v>30</v>
      </c>
      <c r="B111" s="40" t="s">
        <v>150</v>
      </c>
      <c r="C111" s="21" t="s">
        <v>151</v>
      </c>
      <c r="D111" s="41" t="s">
        <v>152</v>
      </c>
      <c r="E111" s="39">
        <v>3</v>
      </c>
      <c r="F111" s="42">
        <v>46.14</v>
      </c>
      <c r="G111" s="42">
        <v>153.80000000000001</v>
      </c>
      <c r="H111" s="61">
        <v>53144</v>
      </c>
      <c r="I111" s="42">
        <v>664.3</v>
      </c>
      <c r="J111" s="45" t="s">
        <v>59</v>
      </c>
      <c r="K111" s="46"/>
    </row>
    <row r="112" spans="1:11" ht="21" customHeight="1">
      <c r="A112" s="39"/>
      <c r="B112" s="40"/>
      <c r="C112" s="21" t="s">
        <v>153</v>
      </c>
      <c r="D112" s="41"/>
      <c r="E112" s="39"/>
      <c r="F112" s="42"/>
      <c r="G112" s="42"/>
      <c r="H112" s="61"/>
      <c r="I112" s="42"/>
      <c r="J112" s="45"/>
      <c r="K112" s="46"/>
    </row>
    <row r="113" spans="1:11" ht="21" customHeight="1">
      <c r="A113" s="39"/>
      <c r="B113" s="40"/>
      <c r="C113" s="21" t="s">
        <v>154</v>
      </c>
      <c r="D113" s="41"/>
      <c r="E113" s="39"/>
      <c r="F113" s="42"/>
      <c r="G113" s="42"/>
      <c r="H113" s="61"/>
      <c r="I113" s="42"/>
      <c r="J113" s="45"/>
      <c r="K113" s="46"/>
    </row>
    <row r="114" spans="1:11" ht="21" customHeight="1">
      <c r="A114" s="39"/>
      <c r="B114" s="40"/>
      <c r="C114" s="21" t="s">
        <v>155</v>
      </c>
      <c r="D114" s="41"/>
      <c r="E114" s="39"/>
      <c r="F114" s="42"/>
      <c r="G114" s="42"/>
      <c r="H114" s="61"/>
      <c r="I114" s="42"/>
      <c r="J114" s="45"/>
      <c r="K114" s="46"/>
    </row>
    <row r="115" spans="1:11" ht="21" customHeight="1">
      <c r="A115" s="39">
        <v>31</v>
      </c>
      <c r="B115" s="40" t="s">
        <v>156</v>
      </c>
      <c r="C115" s="21" t="s">
        <v>157</v>
      </c>
      <c r="D115" s="41" t="s">
        <v>152</v>
      </c>
      <c r="E115" s="39">
        <v>2</v>
      </c>
      <c r="F115" s="43">
        <v>37.739999999999995</v>
      </c>
      <c r="G115" s="42">
        <v>125.79999999999998</v>
      </c>
      <c r="H115" s="61">
        <v>26239</v>
      </c>
      <c r="I115" s="42">
        <v>327.98750000000001</v>
      </c>
      <c r="J115" s="45" t="s">
        <v>59</v>
      </c>
      <c r="K115" s="46"/>
    </row>
    <row r="116" spans="1:11" ht="21" customHeight="1">
      <c r="A116" s="39"/>
      <c r="B116" s="40"/>
      <c r="C116" s="21" t="s">
        <v>158</v>
      </c>
      <c r="D116" s="41"/>
      <c r="E116" s="39"/>
      <c r="F116" s="43"/>
      <c r="G116" s="42"/>
      <c r="H116" s="61"/>
      <c r="I116" s="42"/>
      <c r="J116" s="39"/>
      <c r="K116" s="51"/>
    </row>
    <row r="117" spans="1:11" ht="21" customHeight="1">
      <c r="A117" s="39"/>
      <c r="B117" s="40"/>
      <c r="C117" s="21" t="s">
        <v>159</v>
      </c>
      <c r="D117" s="41"/>
      <c r="E117" s="39"/>
      <c r="F117" s="43"/>
      <c r="G117" s="42"/>
      <c r="H117" s="61"/>
      <c r="I117" s="42"/>
      <c r="J117" s="39"/>
      <c r="K117" s="51"/>
    </row>
    <row r="118" spans="1:11" ht="21" customHeight="1">
      <c r="A118" s="39">
        <v>32</v>
      </c>
      <c r="B118" s="40" t="s">
        <v>160</v>
      </c>
      <c r="C118" s="26" t="s">
        <v>161</v>
      </c>
      <c r="D118" s="41" t="s">
        <v>152</v>
      </c>
      <c r="E118" s="39">
        <v>3</v>
      </c>
      <c r="F118" s="62">
        <v>35.769999999999996</v>
      </c>
      <c r="G118" s="42">
        <v>119.23333333333332</v>
      </c>
      <c r="H118" s="61">
        <v>36632</v>
      </c>
      <c r="I118" s="42">
        <v>457.9</v>
      </c>
      <c r="J118" s="45" t="s">
        <v>59</v>
      </c>
      <c r="K118" s="46"/>
    </row>
    <row r="119" spans="1:11" ht="21" customHeight="1">
      <c r="A119" s="39"/>
      <c r="B119" s="40"/>
      <c r="C119" s="26" t="s">
        <v>162</v>
      </c>
      <c r="D119" s="41"/>
      <c r="E119" s="39"/>
      <c r="F119" s="43"/>
      <c r="G119" s="42"/>
      <c r="H119" s="61"/>
      <c r="I119" s="42"/>
      <c r="J119" s="39"/>
      <c r="K119" s="51"/>
    </row>
    <row r="120" spans="1:11" ht="21" customHeight="1">
      <c r="A120" s="39"/>
      <c r="B120" s="40"/>
      <c r="C120" s="26" t="s">
        <v>163</v>
      </c>
      <c r="D120" s="41"/>
      <c r="E120" s="39"/>
      <c r="F120" s="43"/>
      <c r="G120" s="42"/>
      <c r="H120" s="61"/>
      <c r="I120" s="42"/>
      <c r="J120" s="39"/>
      <c r="K120" s="51"/>
    </row>
    <row r="121" spans="1:11" ht="21" customHeight="1">
      <c r="A121" s="39"/>
      <c r="B121" s="40"/>
      <c r="C121" s="21" t="s">
        <v>164</v>
      </c>
      <c r="D121" s="41"/>
      <c r="E121" s="39"/>
      <c r="F121" s="43"/>
      <c r="G121" s="42"/>
      <c r="H121" s="61"/>
      <c r="I121" s="42"/>
      <c r="J121" s="39"/>
      <c r="K121" s="51"/>
    </row>
    <row r="122" spans="1:11" ht="19.899999999999999" customHeight="1">
      <c r="A122" s="39">
        <v>33</v>
      </c>
      <c r="B122" s="40" t="s">
        <v>165</v>
      </c>
      <c r="C122" s="21" t="s">
        <v>166</v>
      </c>
      <c r="D122" s="41" t="s">
        <v>152</v>
      </c>
      <c r="E122" s="39">
        <v>3</v>
      </c>
      <c r="F122" s="62">
        <v>39.669999999999995</v>
      </c>
      <c r="G122" s="42">
        <v>132.23333333333332</v>
      </c>
      <c r="H122" s="61">
        <v>31247</v>
      </c>
      <c r="I122" s="42">
        <v>390.58749999999998</v>
      </c>
      <c r="J122" s="45" t="s">
        <v>59</v>
      </c>
      <c r="K122" s="46"/>
    </row>
    <row r="123" spans="1:11" ht="19.899999999999999" customHeight="1">
      <c r="A123" s="39"/>
      <c r="B123" s="40"/>
      <c r="C123" s="21" t="s">
        <v>167</v>
      </c>
      <c r="D123" s="41"/>
      <c r="E123" s="39"/>
      <c r="F123" s="62"/>
      <c r="G123" s="42"/>
      <c r="H123" s="61"/>
      <c r="I123" s="42"/>
      <c r="J123" s="39"/>
      <c r="K123" s="51"/>
    </row>
    <row r="124" spans="1:11" ht="19.899999999999999" customHeight="1">
      <c r="A124" s="39"/>
      <c r="B124" s="40"/>
      <c r="C124" s="21" t="s">
        <v>168</v>
      </c>
      <c r="D124" s="41"/>
      <c r="E124" s="39"/>
      <c r="F124" s="62"/>
      <c r="G124" s="42"/>
      <c r="H124" s="61"/>
      <c r="I124" s="42"/>
      <c r="J124" s="39"/>
      <c r="K124" s="51"/>
    </row>
    <row r="125" spans="1:11" ht="19.899999999999999" customHeight="1">
      <c r="A125" s="39"/>
      <c r="B125" s="40"/>
      <c r="C125" s="21" t="s">
        <v>169</v>
      </c>
      <c r="D125" s="41"/>
      <c r="E125" s="39"/>
      <c r="F125" s="62"/>
      <c r="G125" s="42"/>
      <c r="H125" s="61"/>
      <c r="I125" s="42"/>
      <c r="J125" s="39"/>
      <c r="K125" s="51"/>
    </row>
    <row r="126" spans="1:11" ht="19.899999999999999" customHeight="1">
      <c r="A126" s="45">
        <v>34</v>
      </c>
      <c r="B126" s="40" t="s">
        <v>170</v>
      </c>
      <c r="C126" s="26" t="s">
        <v>171</v>
      </c>
      <c r="D126" s="41" t="s">
        <v>172</v>
      </c>
      <c r="E126" s="39">
        <v>2</v>
      </c>
      <c r="F126" s="59">
        <v>182.49</v>
      </c>
      <c r="G126" s="60">
        <v>364.98</v>
      </c>
      <c r="H126" s="44">
        <v>10396</v>
      </c>
      <c r="I126" s="60">
        <v>693.07</v>
      </c>
      <c r="J126" s="45" t="s">
        <v>15</v>
      </c>
      <c r="K126" s="36" t="s">
        <v>16</v>
      </c>
    </row>
    <row r="127" spans="1:11" ht="19.899999999999999" customHeight="1">
      <c r="A127" s="45"/>
      <c r="B127" s="40"/>
      <c r="C127" s="13" t="s">
        <v>173</v>
      </c>
      <c r="D127" s="41"/>
      <c r="E127" s="39"/>
      <c r="F127" s="59"/>
      <c r="G127" s="60"/>
      <c r="H127" s="44"/>
      <c r="I127" s="60"/>
      <c r="J127" s="45"/>
      <c r="K127" s="36"/>
    </row>
    <row r="128" spans="1:11" ht="19.899999999999999" customHeight="1">
      <c r="A128" s="45"/>
      <c r="B128" s="40"/>
      <c r="C128" s="13" t="s">
        <v>174</v>
      </c>
      <c r="D128" s="41"/>
      <c r="E128" s="39"/>
      <c r="F128" s="59"/>
      <c r="G128" s="60"/>
      <c r="H128" s="44"/>
      <c r="I128" s="60"/>
      <c r="J128" s="45"/>
      <c r="K128" s="36"/>
    </row>
    <row r="129" spans="1:11" ht="19.899999999999999" customHeight="1">
      <c r="A129" s="45">
        <v>35</v>
      </c>
      <c r="B129" s="40" t="s">
        <v>175</v>
      </c>
      <c r="C129" s="13" t="s">
        <v>176</v>
      </c>
      <c r="D129" s="41" t="s">
        <v>172</v>
      </c>
      <c r="E129" s="39">
        <v>2</v>
      </c>
      <c r="F129" s="59">
        <v>188.97000000000003</v>
      </c>
      <c r="G129" s="59">
        <v>377.94000000000005</v>
      </c>
      <c r="H129" s="44">
        <v>12609</v>
      </c>
      <c r="I129" s="59">
        <v>1260.9000000000001</v>
      </c>
      <c r="J129" s="45" t="s">
        <v>15</v>
      </c>
      <c r="K129" s="46"/>
    </row>
    <row r="130" spans="1:11" ht="19.899999999999999" customHeight="1">
      <c r="A130" s="45"/>
      <c r="B130" s="40"/>
      <c r="C130" s="13" t="s">
        <v>177</v>
      </c>
      <c r="D130" s="41"/>
      <c r="E130" s="39"/>
      <c r="F130" s="59"/>
      <c r="G130" s="59"/>
      <c r="H130" s="44"/>
      <c r="I130" s="59"/>
      <c r="J130" s="45"/>
      <c r="K130" s="46"/>
    </row>
    <row r="131" spans="1:11" ht="19.899999999999999" customHeight="1">
      <c r="A131" s="45"/>
      <c r="B131" s="40"/>
      <c r="C131" s="13" t="s">
        <v>178</v>
      </c>
      <c r="D131" s="41"/>
      <c r="E131" s="39"/>
      <c r="F131" s="59"/>
      <c r="G131" s="59"/>
      <c r="H131" s="44"/>
      <c r="I131" s="59"/>
      <c r="J131" s="45"/>
      <c r="K131" s="46"/>
    </row>
    <row r="132" spans="1:11" ht="19.899999999999999" customHeight="1">
      <c r="A132" s="45">
        <v>36</v>
      </c>
      <c r="B132" s="40" t="s">
        <v>179</v>
      </c>
      <c r="C132" s="13" t="s">
        <v>180</v>
      </c>
      <c r="D132" s="41" t="s">
        <v>172</v>
      </c>
      <c r="E132" s="39">
        <v>1</v>
      </c>
      <c r="F132" s="59">
        <v>147.69999999999999</v>
      </c>
      <c r="G132" s="59">
        <v>295.39999999999998</v>
      </c>
      <c r="H132" s="44">
        <v>8694</v>
      </c>
      <c r="I132" s="59">
        <v>869.40000000000009</v>
      </c>
      <c r="J132" s="45" t="s">
        <v>15</v>
      </c>
      <c r="K132" s="46" t="s">
        <v>16</v>
      </c>
    </row>
    <row r="133" spans="1:11" ht="19.899999999999999" customHeight="1">
      <c r="A133" s="45"/>
      <c r="B133" s="40"/>
      <c r="C133" s="13" t="s">
        <v>181</v>
      </c>
      <c r="D133" s="41"/>
      <c r="E133" s="39"/>
      <c r="F133" s="59"/>
      <c r="G133" s="59"/>
      <c r="H133" s="44"/>
      <c r="I133" s="59"/>
      <c r="J133" s="39"/>
      <c r="K133" s="51"/>
    </row>
    <row r="134" spans="1:11" ht="19.899999999999999" customHeight="1">
      <c r="A134" s="45">
        <v>37</v>
      </c>
      <c r="B134" s="40" t="s">
        <v>182</v>
      </c>
      <c r="C134" s="13" t="s">
        <v>183</v>
      </c>
      <c r="D134" s="41" t="s">
        <v>172</v>
      </c>
      <c r="E134" s="39">
        <v>1</v>
      </c>
      <c r="F134" s="59">
        <v>196.93</v>
      </c>
      <c r="G134" s="59">
        <v>393.86</v>
      </c>
      <c r="H134" s="44">
        <v>9797</v>
      </c>
      <c r="I134" s="59">
        <v>979.7</v>
      </c>
      <c r="J134" s="45" t="s">
        <v>15</v>
      </c>
      <c r="K134" s="46"/>
    </row>
    <row r="135" spans="1:11" ht="19.899999999999999" customHeight="1">
      <c r="A135" s="45"/>
      <c r="B135" s="40"/>
      <c r="C135" s="13" t="s">
        <v>184</v>
      </c>
      <c r="D135" s="41"/>
      <c r="E135" s="39"/>
      <c r="F135" s="59"/>
      <c r="G135" s="59"/>
      <c r="H135" s="44"/>
      <c r="I135" s="59"/>
      <c r="J135" s="39"/>
      <c r="K135" s="51"/>
    </row>
    <row r="136" spans="1:11" ht="19.899999999999999" customHeight="1">
      <c r="A136" s="45">
        <v>38</v>
      </c>
      <c r="B136" s="40" t="s">
        <v>185</v>
      </c>
      <c r="C136" s="13" t="s">
        <v>186</v>
      </c>
      <c r="D136" s="41" t="s">
        <v>172</v>
      </c>
      <c r="E136" s="39">
        <v>1</v>
      </c>
      <c r="F136" s="59">
        <v>141.86000000000001</v>
      </c>
      <c r="G136" s="59">
        <v>283.72000000000003</v>
      </c>
      <c r="H136" s="44">
        <v>4321</v>
      </c>
      <c r="I136" s="59">
        <v>432.09999999999997</v>
      </c>
      <c r="J136" s="45" t="s">
        <v>187</v>
      </c>
      <c r="K136" s="46" t="s">
        <v>16</v>
      </c>
    </row>
    <row r="137" spans="1:11" ht="19.899999999999999" customHeight="1">
      <c r="A137" s="45"/>
      <c r="B137" s="40"/>
      <c r="C137" s="13" t="s">
        <v>188</v>
      </c>
      <c r="D137" s="41"/>
      <c r="E137" s="39"/>
      <c r="F137" s="59"/>
      <c r="G137" s="59"/>
      <c r="H137" s="44"/>
      <c r="I137" s="59"/>
      <c r="J137" s="39"/>
      <c r="K137" s="51"/>
    </row>
    <row r="138" spans="1:11" ht="19.899999999999999" customHeight="1">
      <c r="A138" s="45">
        <v>39</v>
      </c>
      <c r="B138" s="40" t="s">
        <v>189</v>
      </c>
      <c r="C138" s="13" t="s">
        <v>190</v>
      </c>
      <c r="D138" s="41" t="s">
        <v>172</v>
      </c>
      <c r="E138" s="39">
        <v>1</v>
      </c>
      <c r="F138" s="59">
        <v>217.66</v>
      </c>
      <c r="G138" s="59">
        <v>435.32</v>
      </c>
      <c r="H138" s="44">
        <v>6412</v>
      </c>
      <c r="I138" s="59">
        <v>641.20000000000005</v>
      </c>
      <c r="J138" s="45" t="s">
        <v>15</v>
      </c>
      <c r="K138" s="46" t="s">
        <v>16</v>
      </c>
    </row>
    <row r="139" spans="1:11" ht="19.899999999999999" customHeight="1">
      <c r="A139" s="45"/>
      <c r="B139" s="40"/>
      <c r="C139" s="13" t="s">
        <v>191</v>
      </c>
      <c r="D139" s="41"/>
      <c r="E139" s="39"/>
      <c r="F139" s="59"/>
      <c r="G139" s="59"/>
      <c r="H139" s="44"/>
      <c r="I139" s="59"/>
      <c r="J139" s="39"/>
      <c r="K139" s="51"/>
    </row>
    <row r="140" spans="1:11" ht="19.899999999999999" customHeight="1">
      <c r="A140" s="45">
        <v>40</v>
      </c>
      <c r="B140" s="40" t="s">
        <v>192</v>
      </c>
      <c r="C140" s="13" t="s">
        <v>193</v>
      </c>
      <c r="D140" s="41" t="s">
        <v>172</v>
      </c>
      <c r="E140" s="39">
        <v>1</v>
      </c>
      <c r="F140" s="59">
        <v>341.25</v>
      </c>
      <c r="G140" s="59">
        <v>682.5</v>
      </c>
      <c r="H140" s="44">
        <v>9536</v>
      </c>
      <c r="I140" s="59">
        <v>953.59999999999991</v>
      </c>
      <c r="J140" s="45" t="s">
        <v>15</v>
      </c>
      <c r="K140" s="46" t="s">
        <v>16</v>
      </c>
    </row>
    <row r="141" spans="1:11" ht="19.899999999999999" customHeight="1">
      <c r="A141" s="45"/>
      <c r="B141" s="40"/>
      <c r="C141" s="13" t="s">
        <v>194</v>
      </c>
      <c r="D141" s="41"/>
      <c r="E141" s="39"/>
      <c r="F141" s="59"/>
      <c r="G141" s="59"/>
      <c r="H141" s="44"/>
      <c r="I141" s="59"/>
      <c r="J141" s="39"/>
      <c r="K141" s="51"/>
    </row>
    <row r="142" spans="1:11" ht="28.9" customHeight="1">
      <c r="A142" s="25">
        <v>41</v>
      </c>
      <c r="B142" s="14" t="s">
        <v>195</v>
      </c>
      <c r="C142" s="13" t="s">
        <v>196</v>
      </c>
      <c r="D142" s="21" t="s">
        <v>172</v>
      </c>
      <c r="E142" s="19"/>
      <c r="F142" s="29">
        <v>211.03</v>
      </c>
      <c r="G142" s="30">
        <v>422.06</v>
      </c>
      <c r="H142" s="24">
        <v>5861</v>
      </c>
      <c r="I142" s="30">
        <v>586.1</v>
      </c>
      <c r="J142" s="25" t="s">
        <v>15</v>
      </c>
      <c r="K142" s="36" t="s">
        <v>16</v>
      </c>
    </row>
    <row r="143" spans="1:11" ht="28.9" customHeight="1">
      <c r="A143" s="25">
        <v>42</v>
      </c>
      <c r="B143" s="14" t="s">
        <v>197</v>
      </c>
      <c r="C143" s="13" t="s">
        <v>198</v>
      </c>
      <c r="D143" s="21" t="s">
        <v>172</v>
      </c>
      <c r="E143" s="19"/>
      <c r="F143" s="29">
        <v>109.17</v>
      </c>
      <c r="G143" s="30">
        <v>218.34000000000003</v>
      </c>
      <c r="H143" s="24">
        <v>5552</v>
      </c>
      <c r="I143" s="30">
        <v>555.19999999999993</v>
      </c>
      <c r="J143" s="25" t="s">
        <v>15</v>
      </c>
      <c r="K143" s="36" t="s">
        <v>16</v>
      </c>
    </row>
    <row r="144" spans="1:11" ht="28.9" customHeight="1">
      <c r="A144" s="25">
        <v>43</v>
      </c>
      <c r="B144" s="14" t="s">
        <v>199</v>
      </c>
      <c r="C144" s="13" t="s">
        <v>200</v>
      </c>
      <c r="D144" s="21" t="s">
        <v>172</v>
      </c>
      <c r="E144" s="19"/>
      <c r="F144" s="29">
        <v>98.24</v>
      </c>
      <c r="G144" s="30">
        <v>196.48</v>
      </c>
      <c r="H144" s="24">
        <v>5098</v>
      </c>
      <c r="I144" s="30">
        <v>509.8</v>
      </c>
      <c r="J144" s="25" t="s">
        <v>15</v>
      </c>
      <c r="K144" s="36" t="s">
        <v>16</v>
      </c>
    </row>
    <row r="145" spans="1:11" ht="28.9" customHeight="1">
      <c r="A145" s="25">
        <v>44</v>
      </c>
      <c r="B145" s="14" t="s">
        <v>201</v>
      </c>
      <c r="C145" s="13" t="s">
        <v>202</v>
      </c>
      <c r="D145" s="21" t="s">
        <v>172</v>
      </c>
      <c r="E145" s="19"/>
      <c r="F145" s="29">
        <v>109.03</v>
      </c>
      <c r="G145" s="30">
        <v>218.06</v>
      </c>
      <c r="H145" s="24">
        <v>5177</v>
      </c>
      <c r="I145" s="30">
        <v>517.69999999999993</v>
      </c>
      <c r="J145" s="25" t="s">
        <v>15</v>
      </c>
      <c r="K145" s="36"/>
    </row>
    <row r="146" spans="1:11" ht="28.9" customHeight="1">
      <c r="A146" s="25">
        <v>45</v>
      </c>
      <c r="B146" s="14" t="s">
        <v>203</v>
      </c>
      <c r="C146" s="13" t="s">
        <v>204</v>
      </c>
      <c r="D146" s="21" t="s">
        <v>172</v>
      </c>
      <c r="E146" s="19"/>
      <c r="F146" s="29">
        <v>148.31</v>
      </c>
      <c r="G146" s="30">
        <v>296.62</v>
      </c>
      <c r="H146" s="24">
        <v>5649</v>
      </c>
      <c r="I146" s="30">
        <v>564.9</v>
      </c>
      <c r="J146" s="25" t="s">
        <v>15</v>
      </c>
      <c r="K146" s="36"/>
    </row>
    <row r="147" spans="1:11" ht="19.899999999999999" customHeight="1">
      <c r="A147" s="52">
        <v>46</v>
      </c>
      <c r="B147" s="40" t="s">
        <v>205</v>
      </c>
      <c r="C147" s="31" t="s">
        <v>206</v>
      </c>
      <c r="D147" s="63" t="s">
        <v>207</v>
      </c>
      <c r="E147" s="52">
        <v>2</v>
      </c>
      <c r="F147" s="64">
        <v>56.37</v>
      </c>
      <c r="G147" s="64">
        <v>187.9</v>
      </c>
      <c r="H147" s="55">
        <v>44830</v>
      </c>
      <c r="I147" s="64">
        <v>560.375</v>
      </c>
      <c r="J147" s="53" t="s">
        <v>59</v>
      </c>
      <c r="K147" s="57"/>
    </row>
    <row r="148" spans="1:11" ht="19.899999999999999" customHeight="1">
      <c r="A148" s="52"/>
      <c r="B148" s="40"/>
      <c r="C148" s="20" t="s">
        <v>208</v>
      </c>
      <c r="D148" s="63"/>
      <c r="E148" s="52"/>
      <c r="F148" s="64"/>
      <c r="G148" s="64"/>
      <c r="H148" s="55"/>
      <c r="I148" s="64"/>
      <c r="J148" s="53"/>
      <c r="K148" s="57"/>
    </row>
    <row r="149" spans="1:11" ht="19.899999999999999" customHeight="1">
      <c r="A149" s="52"/>
      <c r="B149" s="40"/>
      <c r="C149" s="31" t="s">
        <v>209</v>
      </c>
      <c r="D149" s="63"/>
      <c r="E149" s="52"/>
      <c r="F149" s="64"/>
      <c r="G149" s="64"/>
      <c r="H149" s="55"/>
      <c r="I149" s="64"/>
      <c r="J149" s="53"/>
      <c r="K149" s="57"/>
    </row>
    <row r="150" spans="1:11" ht="19.899999999999999" customHeight="1">
      <c r="A150" s="52">
        <v>47</v>
      </c>
      <c r="B150" s="40" t="s">
        <v>210</v>
      </c>
      <c r="C150" s="31" t="s">
        <v>211</v>
      </c>
      <c r="D150" s="63" t="s">
        <v>207</v>
      </c>
      <c r="E150" s="52">
        <v>2</v>
      </c>
      <c r="F150" s="64">
        <v>67.599999999999994</v>
      </c>
      <c r="G150" s="64">
        <v>225.33333333333329</v>
      </c>
      <c r="H150" s="55">
        <v>24489</v>
      </c>
      <c r="I150" s="64">
        <v>306.11250000000001</v>
      </c>
      <c r="J150" s="53" t="s">
        <v>59</v>
      </c>
      <c r="K150" s="57"/>
    </row>
    <row r="151" spans="1:11" ht="19.899999999999999" customHeight="1">
      <c r="A151" s="52"/>
      <c r="B151" s="40"/>
      <c r="C151" s="31" t="s">
        <v>212</v>
      </c>
      <c r="D151" s="63"/>
      <c r="E151" s="52"/>
      <c r="F151" s="64"/>
      <c r="G151" s="64"/>
      <c r="H151" s="55"/>
      <c r="I151" s="64"/>
      <c r="J151" s="53"/>
      <c r="K151" s="57"/>
    </row>
    <row r="152" spans="1:11" ht="19.899999999999999" customHeight="1">
      <c r="A152" s="52"/>
      <c r="B152" s="40"/>
      <c r="C152" s="31" t="s">
        <v>213</v>
      </c>
      <c r="D152" s="63"/>
      <c r="E152" s="52"/>
      <c r="F152" s="64"/>
      <c r="G152" s="64"/>
      <c r="H152" s="55"/>
      <c r="I152" s="64"/>
      <c r="J152" s="53"/>
      <c r="K152" s="57"/>
    </row>
    <row r="153" spans="1:11" ht="19.899999999999999" customHeight="1">
      <c r="A153" s="52">
        <v>48</v>
      </c>
      <c r="B153" s="40" t="s">
        <v>214</v>
      </c>
      <c r="C153" s="31" t="s">
        <v>215</v>
      </c>
      <c r="D153" s="63" t="s">
        <v>207</v>
      </c>
      <c r="E153" s="52">
        <v>2</v>
      </c>
      <c r="F153" s="64">
        <v>36.11</v>
      </c>
      <c r="G153" s="64">
        <v>120.36666666666666</v>
      </c>
      <c r="H153" s="55">
        <v>24441</v>
      </c>
      <c r="I153" s="64">
        <v>305.51249999999999</v>
      </c>
      <c r="J153" s="53" t="s">
        <v>59</v>
      </c>
      <c r="K153" s="57"/>
    </row>
    <row r="154" spans="1:11" ht="19.899999999999999" customHeight="1">
      <c r="A154" s="52"/>
      <c r="B154" s="40"/>
      <c r="C154" s="31" t="s">
        <v>216</v>
      </c>
      <c r="D154" s="63"/>
      <c r="E154" s="52"/>
      <c r="F154" s="64"/>
      <c r="G154" s="64"/>
      <c r="H154" s="55"/>
      <c r="I154" s="64"/>
      <c r="J154" s="53"/>
      <c r="K154" s="57"/>
    </row>
    <row r="155" spans="1:11" ht="19.899999999999999" customHeight="1">
      <c r="A155" s="52"/>
      <c r="B155" s="40"/>
      <c r="C155" s="31" t="s">
        <v>217</v>
      </c>
      <c r="D155" s="63"/>
      <c r="E155" s="52"/>
      <c r="F155" s="64"/>
      <c r="G155" s="64"/>
      <c r="H155" s="55"/>
      <c r="I155" s="64"/>
      <c r="J155" s="53"/>
      <c r="K155" s="57"/>
    </row>
    <row r="156" spans="1:11" ht="21" customHeight="1">
      <c r="A156" s="52">
        <v>49</v>
      </c>
      <c r="B156" s="40" t="s">
        <v>218</v>
      </c>
      <c r="C156" s="31" t="s">
        <v>219</v>
      </c>
      <c r="D156" s="63" t="s">
        <v>207</v>
      </c>
      <c r="E156" s="52">
        <v>2</v>
      </c>
      <c r="F156" s="64">
        <v>70.81</v>
      </c>
      <c r="G156" s="64">
        <v>236.03333333333336</v>
      </c>
      <c r="H156" s="55">
        <v>40885</v>
      </c>
      <c r="I156" s="64">
        <v>511.0625</v>
      </c>
      <c r="J156" s="53" t="s">
        <v>59</v>
      </c>
      <c r="K156" s="57"/>
    </row>
    <row r="157" spans="1:11" ht="21" customHeight="1">
      <c r="A157" s="52"/>
      <c r="B157" s="40"/>
      <c r="C157" s="31" t="s">
        <v>220</v>
      </c>
      <c r="D157" s="63"/>
      <c r="E157" s="52"/>
      <c r="F157" s="64"/>
      <c r="G157" s="64"/>
      <c r="H157" s="55"/>
      <c r="I157" s="64"/>
      <c r="J157" s="53"/>
      <c r="K157" s="57"/>
    </row>
    <row r="158" spans="1:11" ht="21" customHeight="1">
      <c r="A158" s="52"/>
      <c r="B158" s="40"/>
      <c r="C158" s="20" t="s">
        <v>221</v>
      </c>
      <c r="D158" s="63"/>
      <c r="E158" s="52"/>
      <c r="F158" s="64"/>
      <c r="G158" s="64"/>
      <c r="H158" s="55"/>
      <c r="I158" s="64"/>
      <c r="J158" s="53"/>
      <c r="K158" s="57"/>
    </row>
    <row r="159" spans="1:11" ht="21" customHeight="1">
      <c r="A159" s="52">
        <v>50</v>
      </c>
      <c r="B159" s="40" t="s">
        <v>222</v>
      </c>
      <c r="C159" s="31" t="s">
        <v>223</v>
      </c>
      <c r="D159" s="63" t="s">
        <v>207</v>
      </c>
      <c r="E159" s="52">
        <v>4</v>
      </c>
      <c r="F159" s="64">
        <v>61.08</v>
      </c>
      <c r="G159" s="64">
        <v>203.6</v>
      </c>
      <c r="H159" s="55">
        <v>55471</v>
      </c>
      <c r="I159" s="64">
        <v>693.38749999999993</v>
      </c>
      <c r="J159" s="53" t="s">
        <v>59</v>
      </c>
      <c r="K159" s="57"/>
    </row>
    <row r="160" spans="1:11" ht="21" customHeight="1">
      <c r="A160" s="52"/>
      <c r="B160" s="40"/>
      <c r="C160" s="31" t="s">
        <v>224</v>
      </c>
      <c r="D160" s="63"/>
      <c r="E160" s="52"/>
      <c r="F160" s="64"/>
      <c r="G160" s="64"/>
      <c r="H160" s="55"/>
      <c r="I160" s="64"/>
      <c r="J160" s="53"/>
      <c r="K160" s="57"/>
    </row>
    <row r="161" spans="1:11" ht="21" customHeight="1">
      <c r="A161" s="52"/>
      <c r="B161" s="40"/>
      <c r="C161" s="31" t="s">
        <v>225</v>
      </c>
      <c r="D161" s="63"/>
      <c r="E161" s="52"/>
      <c r="F161" s="64"/>
      <c r="G161" s="64"/>
      <c r="H161" s="55"/>
      <c r="I161" s="64"/>
      <c r="J161" s="53"/>
      <c r="K161" s="57"/>
    </row>
    <row r="162" spans="1:11" ht="21" customHeight="1">
      <c r="A162" s="52"/>
      <c r="B162" s="40"/>
      <c r="C162" s="31" t="s">
        <v>222</v>
      </c>
      <c r="D162" s="63"/>
      <c r="E162" s="52"/>
      <c r="F162" s="64"/>
      <c r="G162" s="64"/>
      <c r="H162" s="55"/>
      <c r="I162" s="64"/>
      <c r="J162" s="53"/>
      <c r="K162" s="57"/>
    </row>
    <row r="163" spans="1:11" ht="21" customHeight="1">
      <c r="A163" s="52"/>
      <c r="B163" s="40"/>
      <c r="C163" s="31" t="s">
        <v>226</v>
      </c>
      <c r="D163" s="63"/>
      <c r="E163" s="52"/>
      <c r="F163" s="64"/>
      <c r="G163" s="64"/>
      <c r="H163" s="55"/>
      <c r="I163" s="64"/>
      <c r="J163" s="53"/>
      <c r="K163" s="57"/>
    </row>
    <row r="164" spans="1:11" ht="21" customHeight="1">
      <c r="A164" s="45">
        <v>51</v>
      </c>
      <c r="B164" s="40" t="s">
        <v>227</v>
      </c>
      <c r="C164" s="26" t="s">
        <v>228</v>
      </c>
      <c r="D164" s="41" t="s">
        <v>229</v>
      </c>
      <c r="E164" s="39">
        <v>2</v>
      </c>
      <c r="F164" s="50">
        <v>47.32</v>
      </c>
      <c r="G164" s="66">
        <v>94.64</v>
      </c>
      <c r="H164" s="44">
        <v>19670</v>
      </c>
      <c r="I164" s="65">
        <v>393.40000000000003</v>
      </c>
      <c r="J164" s="45" t="s">
        <v>15</v>
      </c>
      <c r="K164" s="46"/>
    </row>
    <row r="165" spans="1:11" ht="21" customHeight="1">
      <c r="A165" s="45"/>
      <c r="B165" s="40"/>
      <c r="C165" s="26" t="s">
        <v>230</v>
      </c>
      <c r="D165" s="41"/>
      <c r="E165" s="39"/>
      <c r="F165" s="50"/>
      <c r="G165" s="66"/>
      <c r="H165" s="44"/>
      <c r="I165" s="65"/>
      <c r="J165" s="45"/>
      <c r="K165" s="46"/>
    </row>
    <row r="166" spans="1:11" ht="21" customHeight="1">
      <c r="A166" s="45"/>
      <c r="B166" s="40"/>
      <c r="C166" s="26" t="s">
        <v>3</v>
      </c>
      <c r="D166" s="41"/>
      <c r="E166" s="39"/>
      <c r="F166" s="48"/>
      <c r="G166" s="66"/>
      <c r="H166" s="44"/>
      <c r="I166" s="65"/>
      <c r="J166" s="45"/>
      <c r="K166" s="46"/>
    </row>
    <row r="167" spans="1:11" ht="21" customHeight="1">
      <c r="A167" s="45">
        <v>52</v>
      </c>
      <c r="B167" s="40" t="s">
        <v>231</v>
      </c>
      <c r="C167" s="26" t="s">
        <v>232</v>
      </c>
      <c r="D167" s="41" t="s">
        <v>229</v>
      </c>
      <c r="E167" s="39">
        <v>2</v>
      </c>
      <c r="F167" s="50">
        <v>92.19</v>
      </c>
      <c r="G167" s="66">
        <v>184.38</v>
      </c>
      <c r="H167" s="44">
        <v>21391</v>
      </c>
      <c r="I167" s="65">
        <v>855.64</v>
      </c>
      <c r="J167" s="45" t="s">
        <v>15</v>
      </c>
      <c r="K167" s="46"/>
    </row>
    <row r="168" spans="1:11" ht="21" customHeight="1">
      <c r="A168" s="45"/>
      <c r="B168" s="40"/>
      <c r="C168" s="26" t="s">
        <v>231</v>
      </c>
      <c r="D168" s="41"/>
      <c r="E168" s="39"/>
      <c r="F168" s="48"/>
      <c r="G168" s="66"/>
      <c r="H168" s="44"/>
      <c r="I168" s="65"/>
      <c r="J168" s="45"/>
      <c r="K168" s="46"/>
    </row>
    <row r="169" spans="1:11" ht="21" customHeight="1">
      <c r="A169" s="45"/>
      <c r="B169" s="40"/>
      <c r="C169" s="26" t="s">
        <v>233</v>
      </c>
      <c r="D169" s="41"/>
      <c r="E169" s="39"/>
      <c r="F169" s="48"/>
      <c r="G169" s="66"/>
      <c r="H169" s="44"/>
      <c r="I169" s="65"/>
      <c r="J169" s="45"/>
      <c r="K169" s="46"/>
    </row>
    <row r="170" spans="1:11" ht="21" customHeight="1">
      <c r="A170" s="45">
        <v>53</v>
      </c>
      <c r="B170" s="40" t="s">
        <v>2</v>
      </c>
      <c r="C170" s="26" t="s">
        <v>234</v>
      </c>
      <c r="D170" s="41" t="s">
        <v>229</v>
      </c>
      <c r="E170" s="39">
        <v>3</v>
      </c>
      <c r="F170" s="48">
        <v>121.75</v>
      </c>
      <c r="G170" s="65">
        <v>243.5</v>
      </c>
      <c r="H170" s="67">
        <v>23753</v>
      </c>
      <c r="I170" s="65">
        <v>1187.6500000000001</v>
      </c>
      <c r="J170" s="45" t="s">
        <v>15</v>
      </c>
      <c r="K170" s="46"/>
    </row>
    <row r="171" spans="1:11" ht="21" customHeight="1">
      <c r="A171" s="45"/>
      <c r="B171" s="40"/>
      <c r="C171" s="26" t="s">
        <v>2</v>
      </c>
      <c r="D171" s="41"/>
      <c r="E171" s="39"/>
      <c r="F171" s="48"/>
      <c r="G171" s="65"/>
      <c r="H171" s="67"/>
      <c r="I171" s="65"/>
      <c r="J171" s="45"/>
      <c r="K171" s="46"/>
    </row>
    <row r="172" spans="1:11" ht="21" customHeight="1">
      <c r="A172" s="45"/>
      <c r="B172" s="40"/>
      <c r="C172" s="26" t="s">
        <v>1</v>
      </c>
      <c r="D172" s="41"/>
      <c r="E172" s="39"/>
      <c r="F172" s="48"/>
      <c r="G172" s="65"/>
      <c r="H172" s="67"/>
      <c r="I172" s="65"/>
      <c r="J172" s="45"/>
      <c r="K172" s="46"/>
    </row>
    <row r="173" spans="1:11" ht="21" customHeight="1">
      <c r="A173" s="45"/>
      <c r="B173" s="40"/>
      <c r="C173" s="26" t="s">
        <v>235</v>
      </c>
      <c r="D173" s="41"/>
      <c r="E173" s="39"/>
      <c r="F173" s="48"/>
      <c r="G173" s="65"/>
      <c r="H173" s="67"/>
      <c r="I173" s="65"/>
      <c r="J173" s="45"/>
      <c r="K173" s="46"/>
    </row>
    <row r="174" spans="1:11" ht="21" customHeight="1">
      <c r="A174" s="45">
        <v>54</v>
      </c>
      <c r="B174" s="40" t="s">
        <v>236</v>
      </c>
      <c r="C174" s="26" t="s">
        <v>236</v>
      </c>
      <c r="D174" s="41" t="s">
        <v>229</v>
      </c>
      <c r="E174" s="39">
        <v>2</v>
      </c>
      <c r="F174" s="50">
        <v>146.99</v>
      </c>
      <c r="G174" s="66">
        <v>293.98</v>
      </c>
      <c r="H174" s="44">
        <v>17844</v>
      </c>
      <c r="I174" s="65">
        <v>793.06666666666661</v>
      </c>
      <c r="J174" s="45" t="s">
        <v>15</v>
      </c>
      <c r="K174" s="46"/>
    </row>
    <row r="175" spans="1:11" ht="21" customHeight="1">
      <c r="A175" s="45"/>
      <c r="B175" s="40"/>
      <c r="C175" s="26" t="s">
        <v>237</v>
      </c>
      <c r="D175" s="41"/>
      <c r="E175" s="39"/>
      <c r="F175" s="48"/>
      <c r="G175" s="66"/>
      <c r="H175" s="44"/>
      <c r="I175" s="65"/>
      <c r="J175" s="45"/>
      <c r="K175" s="46"/>
    </row>
    <row r="176" spans="1:11" ht="21" customHeight="1">
      <c r="A176" s="45"/>
      <c r="B176" s="40"/>
      <c r="C176" s="26" t="s">
        <v>238</v>
      </c>
      <c r="D176" s="41"/>
      <c r="E176" s="39"/>
      <c r="F176" s="48"/>
      <c r="G176" s="66"/>
      <c r="H176" s="44"/>
      <c r="I176" s="65"/>
      <c r="J176" s="45"/>
      <c r="K176" s="46"/>
    </row>
    <row r="177" spans="1:11" ht="21" customHeight="1">
      <c r="A177" s="45">
        <v>55</v>
      </c>
      <c r="B177" s="40" t="s">
        <v>239</v>
      </c>
      <c r="C177" s="26" t="s">
        <v>240</v>
      </c>
      <c r="D177" s="41" t="s">
        <v>229</v>
      </c>
      <c r="E177" s="39">
        <v>1</v>
      </c>
      <c r="F177" s="50">
        <v>68.650000000000006</v>
      </c>
      <c r="G177" s="66">
        <v>137.30000000000001</v>
      </c>
      <c r="H177" s="44">
        <v>25459</v>
      </c>
      <c r="I177" s="66">
        <v>509.18</v>
      </c>
      <c r="J177" s="45" t="s">
        <v>15</v>
      </c>
      <c r="K177" s="46"/>
    </row>
    <row r="178" spans="1:11" ht="21" customHeight="1">
      <c r="A178" s="45"/>
      <c r="B178" s="40"/>
      <c r="C178" s="26" t="s">
        <v>239</v>
      </c>
      <c r="D178" s="41"/>
      <c r="E178" s="39"/>
      <c r="F178" s="48"/>
      <c r="G178" s="66"/>
      <c r="H178" s="44"/>
      <c r="I178" s="66"/>
      <c r="J178" s="45"/>
      <c r="K178" s="46"/>
    </row>
    <row r="179" spans="1:11" ht="21" customHeight="1">
      <c r="A179" s="45">
        <v>56</v>
      </c>
      <c r="B179" s="40" t="s">
        <v>241</v>
      </c>
      <c r="C179" s="26" t="s">
        <v>242</v>
      </c>
      <c r="D179" s="41" t="s">
        <v>229</v>
      </c>
      <c r="E179" s="39">
        <v>2</v>
      </c>
      <c r="F179" s="50">
        <v>77.72</v>
      </c>
      <c r="G179" s="66">
        <v>155.44</v>
      </c>
      <c r="H179" s="44">
        <v>25653</v>
      </c>
      <c r="I179" s="65">
        <v>1026.1200000000001</v>
      </c>
      <c r="J179" s="45" t="s">
        <v>15</v>
      </c>
      <c r="K179" s="46"/>
    </row>
    <row r="180" spans="1:11" ht="21" customHeight="1">
      <c r="A180" s="45"/>
      <c r="B180" s="40"/>
      <c r="C180" s="26" t="s">
        <v>243</v>
      </c>
      <c r="D180" s="41"/>
      <c r="E180" s="39"/>
      <c r="F180" s="48"/>
      <c r="G180" s="66"/>
      <c r="H180" s="44"/>
      <c r="I180" s="65"/>
      <c r="J180" s="45"/>
      <c r="K180" s="46"/>
    </row>
    <row r="181" spans="1:11" ht="21" customHeight="1">
      <c r="A181" s="45"/>
      <c r="B181" s="40"/>
      <c r="C181" s="26" t="s">
        <v>241</v>
      </c>
      <c r="D181" s="41"/>
      <c r="E181" s="39"/>
      <c r="F181" s="48"/>
      <c r="G181" s="66"/>
      <c r="H181" s="44"/>
      <c r="I181" s="65"/>
      <c r="J181" s="45"/>
      <c r="K181" s="46"/>
    </row>
    <row r="182" spans="1:11" ht="21" customHeight="1">
      <c r="A182" s="45">
        <v>57</v>
      </c>
      <c r="B182" s="40" t="s">
        <v>244</v>
      </c>
      <c r="C182" s="26" t="s">
        <v>245</v>
      </c>
      <c r="D182" s="41" t="s">
        <v>229</v>
      </c>
      <c r="E182" s="39">
        <v>1</v>
      </c>
      <c r="F182" s="50">
        <v>62.93</v>
      </c>
      <c r="G182" s="66">
        <v>125.86</v>
      </c>
      <c r="H182" s="44">
        <v>25007</v>
      </c>
      <c r="I182" s="66">
        <v>500.14000000000004</v>
      </c>
      <c r="J182" s="45" t="s">
        <v>15</v>
      </c>
      <c r="K182" s="46"/>
    </row>
    <row r="183" spans="1:11" ht="21" customHeight="1">
      <c r="A183" s="45"/>
      <c r="B183" s="40"/>
      <c r="C183" s="26" t="s">
        <v>244</v>
      </c>
      <c r="D183" s="41"/>
      <c r="E183" s="39"/>
      <c r="F183" s="48"/>
      <c r="G183" s="66"/>
      <c r="H183" s="44"/>
      <c r="I183" s="66"/>
      <c r="J183" s="45"/>
      <c r="K183" s="46"/>
    </row>
    <row r="184" spans="1:11" ht="19.899999999999999" customHeight="1">
      <c r="A184" s="45">
        <v>58</v>
      </c>
      <c r="B184" s="40" t="s">
        <v>246</v>
      </c>
      <c r="C184" s="26" t="s">
        <v>247</v>
      </c>
      <c r="D184" s="41" t="s">
        <v>248</v>
      </c>
      <c r="E184" s="39">
        <v>3</v>
      </c>
      <c r="F184" s="48">
        <v>33.31</v>
      </c>
      <c r="G184" s="65">
        <v>111.03333333333335</v>
      </c>
      <c r="H184" s="67">
        <v>46022</v>
      </c>
      <c r="I184" s="65">
        <v>575.27499999999998</v>
      </c>
      <c r="J184" s="45" t="s">
        <v>59</v>
      </c>
      <c r="K184" s="46"/>
    </row>
    <row r="185" spans="1:11" ht="19.899999999999999" customHeight="1">
      <c r="A185" s="45"/>
      <c r="B185" s="40"/>
      <c r="C185" s="26" t="s">
        <v>249</v>
      </c>
      <c r="D185" s="41"/>
      <c r="E185" s="39"/>
      <c r="F185" s="48"/>
      <c r="G185" s="65"/>
      <c r="H185" s="67"/>
      <c r="I185" s="65"/>
      <c r="J185" s="45"/>
      <c r="K185" s="46"/>
    </row>
    <row r="186" spans="1:11" ht="19.899999999999999" customHeight="1">
      <c r="A186" s="45"/>
      <c r="B186" s="40"/>
      <c r="C186" s="26" t="s">
        <v>250</v>
      </c>
      <c r="D186" s="41"/>
      <c r="E186" s="39"/>
      <c r="F186" s="48"/>
      <c r="G186" s="65"/>
      <c r="H186" s="67"/>
      <c r="I186" s="65"/>
      <c r="J186" s="45"/>
      <c r="K186" s="46"/>
    </row>
    <row r="187" spans="1:11" ht="19.899999999999999" customHeight="1">
      <c r="A187" s="45"/>
      <c r="B187" s="40"/>
      <c r="C187" s="26" t="s">
        <v>251</v>
      </c>
      <c r="D187" s="41"/>
      <c r="E187" s="39"/>
      <c r="F187" s="48"/>
      <c r="G187" s="65"/>
      <c r="H187" s="67"/>
      <c r="I187" s="65"/>
      <c r="J187" s="45"/>
      <c r="K187" s="46"/>
    </row>
    <row r="188" spans="1:11" ht="19.899999999999999" customHeight="1">
      <c r="A188" s="45">
        <v>59</v>
      </c>
      <c r="B188" s="40" t="s">
        <v>252</v>
      </c>
      <c r="C188" s="26" t="s">
        <v>253</v>
      </c>
      <c r="D188" s="41" t="s">
        <v>248</v>
      </c>
      <c r="E188" s="39">
        <v>3</v>
      </c>
      <c r="F188" s="50">
        <v>70.5</v>
      </c>
      <c r="G188" s="65">
        <v>235</v>
      </c>
      <c r="H188" s="67">
        <v>28236</v>
      </c>
      <c r="I188" s="65">
        <v>352.95</v>
      </c>
      <c r="J188" s="45" t="s">
        <v>59</v>
      </c>
      <c r="K188" s="46"/>
    </row>
    <row r="189" spans="1:11" ht="19.899999999999999" customHeight="1">
      <c r="A189" s="45"/>
      <c r="B189" s="40"/>
      <c r="C189" s="26" t="s">
        <v>254</v>
      </c>
      <c r="D189" s="41"/>
      <c r="E189" s="39"/>
      <c r="F189" s="48"/>
      <c r="G189" s="65"/>
      <c r="H189" s="67"/>
      <c r="I189" s="65"/>
      <c r="J189" s="45"/>
      <c r="K189" s="46"/>
    </row>
    <row r="190" spans="1:11" ht="19.899999999999999" customHeight="1">
      <c r="A190" s="45"/>
      <c r="B190" s="40"/>
      <c r="C190" s="26" t="s">
        <v>255</v>
      </c>
      <c r="D190" s="41"/>
      <c r="E190" s="39"/>
      <c r="F190" s="48"/>
      <c r="G190" s="65"/>
      <c r="H190" s="67"/>
      <c r="I190" s="65"/>
      <c r="J190" s="45"/>
      <c r="K190" s="46"/>
    </row>
    <row r="191" spans="1:11" ht="19.899999999999999" customHeight="1">
      <c r="A191" s="45"/>
      <c r="B191" s="40"/>
      <c r="C191" s="26" t="s">
        <v>256</v>
      </c>
      <c r="D191" s="41"/>
      <c r="E191" s="39"/>
      <c r="F191" s="48"/>
      <c r="G191" s="65"/>
      <c r="H191" s="67"/>
      <c r="I191" s="65"/>
      <c r="J191" s="45"/>
      <c r="K191" s="46"/>
    </row>
    <row r="192" spans="1:11" ht="19.899999999999999" customHeight="1">
      <c r="A192" s="45">
        <v>60</v>
      </c>
      <c r="B192" s="40" t="s">
        <v>257</v>
      </c>
      <c r="C192" s="26" t="s">
        <v>258</v>
      </c>
      <c r="D192" s="41" t="s">
        <v>248</v>
      </c>
      <c r="E192" s="39">
        <v>2</v>
      </c>
      <c r="F192" s="50">
        <v>29.32</v>
      </c>
      <c r="G192" s="66">
        <v>97.733333333333334</v>
      </c>
      <c r="H192" s="44">
        <v>31219</v>
      </c>
      <c r="I192" s="65">
        <v>390.23750000000001</v>
      </c>
      <c r="J192" s="45" t="s">
        <v>59</v>
      </c>
      <c r="K192" s="46"/>
    </row>
    <row r="193" spans="1:11" ht="19.899999999999999" customHeight="1">
      <c r="A193" s="45"/>
      <c r="B193" s="40"/>
      <c r="C193" s="26" t="s">
        <v>259</v>
      </c>
      <c r="D193" s="41"/>
      <c r="E193" s="39"/>
      <c r="F193" s="48"/>
      <c r="G193" s="66"/>
      <c r="H193" s="44"/>
      <c r="I193" s="65"/>
      <c r="J193" s="45"/>
      <c r="K193" s="46"/>
    </row>
    <row r="194" spans="1:11" ht="19.899999999999999" customHeight="1">
      <c r="A194" s="45"/>
      <c r="B194" s="40"/>
      <c r="C194" s="26" t="s">
        <v>260</v>
      </c>
      <c r="D194" s="41"/>
      <c r="E194" s="39"/>
      <c r="F194" s="48"/>
      <c r="G194" s="66"/>
      <c r="H194" s="44"/>
      <c r="I194" s="65"/>
      <c r="J194" s="45"/>
      <c r="K194" s="46"/>
    </row>
    <row r="195" spans="1:11" ht="19.899999999999999" customHeight="1">
      <c r="A195" s="45">
        <v>61</v>
      </c>
      <c r="B195" s="40" t="s">
        <v>261</v>
      </c>
      <c r="C195" s="26" t="s">
        <v>262</v>
      </c>
      <c r="D195" s="41" t="s">
        <v>248</v>
      </c>
      <c r="E195" s="39">
        <v>3</v>
      </c>
      <c r="F195" s="50">
        <v>31.349999999999998</v>
      </c>
      <c r="G195" s="65">
        <v>104.5</v>
      </c>
      <c r="H195" s="67">
        <v>31182</v>
      </c>
      <c r="I195" s="65">
        <v>389.77499999999998</v>
      </c>
      <c r="J195" s="45" t="s">
        <v>59</v>
      </c>
      <c r="K195" s="46"/>
    </row>
    <row r="196" spans="1:11" ht="19.899999999999999" customHeight="1">
      <c r="A196" s="45"/>
      <c r="B196" s="40"/>
      <c r="C196" s="26" t="s">
        <v>263</v>
      </c>
      <c r="D196" s="41"/>
      <c r="E196" s="39"/>
      <c r="F196" s="48"/>
      <c r="G196" s="65"/>
      <c r="H196" s="67"/>
      <c r="I196" s="65"/>
      <c r="J196" s="45"/>
      <c r="K196" s="46"/>
    </row>
    <row r="197" spans="1:11" ht="19.899999999999999" customHeight="1">
      <c r="A197" s="45"/>
      <c r="B197" s="40"/>
      <c r="C197" s="26" t="s">
        <v>264</v>
      </c>
      <c r="D197" s="41"/>
      <c r="E197" s="39"/>
      <c r="F197" s="48"/>
      <c r="G197" s="65"/>
      <c r="H197" s="67"/>
      <c r="I197" s="65"/>
      <c r="J197" s="45"/>
      <c r="K197" s="46"/>
    </row>
    <row r="198" spans="1:11" ht="19.899999999999999" customHeight="1">
      <c r="A198" s="45"/>
      <c r="B198" s="40"/>
      <c r="C198" s="26" t="s">
        <v>265</v>
      </c>
      <c r="D198" s="41"/>
      <c r="E198" s="39"/>
      <c r="F198" s="48"/>
      <c r="G198" s="65"/>
      <c r="H198" s="67"/>
      <c r="I198" s="65"/>
      <c r="J198" s="45"/>
      <c r="K198" s="46"/>
    </row>
    <row r="199" spans="1:11" ht="24.75" customHeight="1">
      <c r="A199" s="45">
        <v>62</v>
      </c>
      <c r="B199" s="40" t="s">
        <v>266</v>
      </c>
      <c r="C199" s="26" t="s">
        <v>267</v>
      </c>
      <c r="D199" s="41" t="s">
        <v>248</v>
      </c>
      <c r="E199" s="39">
        <v>2</v>
      </c>
      <c r="F199" s="50">
        <v>44.69</v>
      </c>
      <c r="G199" s="66">
        <v>148.96666666666667</v>
      </c>
      <c r="H199" s="44">
        <v>21718</v>
      </c>
      <c r="I199" s="65">
        <v>271.47500000000002</v>
      </c>
      <c r="J199" s="45" t="s">
        <v>59</v>
      </c>
      <c r="K199" s="46"/>
    </row>
    <row r="200" spans="1:11" ht="24.75" customHeight="1">
      <c r="A200" s="45"/>
      <c r="B200" s="40"/>
      <c r="C200" s="26" t="s">
        <v>268</v>
      </c>
      <c r="D200" s="41"/>
      <c r="E200" s="39"/>
      <c r="F200" s="48"/>
      <c r="G200" s="66"/>
      <c r="H200" s="44"/>
      <c r="I200" s="65"/>
      <c r="J200" s="45"/>
      <c r="K200" s="46"/>
    </row>
    <row r="201" spans="1:11" ht="24.75" customHeight="1">
      <c r="A201" s="45"/>
      <c r="B201" s="40"/>
      <c r="C201" s="26" t="s">
        <v>269</v>
      </c>
      <c r="D201" s="41"/>
      <c r="E201" s="39"/>
      <c r="F201" s="48"/>
      <c r="G201" s="66"/>
      <c r="H201" s="44"/>
      <c r="I201" s="65"/>
      <c r="J201" s="45"/>
      <c r="K201" s="46"/>
    </row>
    <row r="202" spans="1:11" ht="24.75" customHeight="1">
      <c r="A202" s="45">
        <v>63</v>
      </c>
      <c r="B202" s="40" t="s">
        <v>270</v>
      </c>
      <c r="C202" s="26" t="s">
        <v>271</v>
      </c>
      <c r="D202" s="41" t="s">
        <v>248</v>
      </c>
      <c r="E202" s="39">
        <v>2</v>
      </c>
      <c r="F202" s="50">
        <v>41.25</v>
      </c>
      <c r="G202" s="66">
        <v>137.5</v>
      </c>
      <c r="H202" s="44">
        <v>21940</v>
      </c>
      <c r="I202" s="65">
        <v>274.25</v>
      </c>
      <c r="J202" s="45" t="s">
        <v>59</v>
      </c>
      <c r="K202" s="46"/>
    </row>
    <row r="203" spans="1:11" ht="24.75" customHeight="1">
      <c r="A203" s="45"/>
      <c r="B203" s="40"/>
      <c r="C203" s="26" t="s">
        <v>272</v>
      </c>
      <c r="D203" s="41"/>
      <c r="E203" s="39"/>
      <c r="F203" s="48"/>
      <c r="G203" s="66"/>
      <c r="H203" s="44"/>
      <c r="I203" s="65"/>
      <c r="J203" s="45"/>
      <c r="K203" s="46"/>
    </row>
    <row r="204" spans="1:11" ht="24.75" customHeight="1">
      <c r="A204" s="45"/>
      <c r="B204" s="40"/>
      <c r="C204" s="26" t="s">
        <v>273</v>
      </c>
      <c r="D204" s="41"/>
      <c r="E204" s="39"/>
      <c r="F204" s="48"/>
      <c r="G204" s="66"/>
      <c r="H204" s="44"/>
      <c r="I204" s="65"/>
      <c r="J204" s="45"/>
      <c r="K204" s="46"/>
    </row>
    <row r="205" spans="1:11" ht="24.75" customHeight="1">
      <c r="A205" s="45">
        <v>64</v>
      </c>
      <c r="B205" s="40" t="s">
        <v>274</v>
      </c>
      <c r="C205" s="26" t="s">
        <v>543</v>
      </c>
      <c r="D205" s="41" t="s">
        <v>248</v>
      </c>
      <c r="E205" s="39">
        <v>1</v>
      </c>
      <c r="F205" s="50">
        <v>63.46</v>
      </c>
      <c r="G205" s="66">
        <v>126.92000000000002</v>
      </c>
      <c r="H205" s="44">
        <v>28341</v>
      </c>
      <c r="I205" s="66">
        <v>566.81999999999994</v>
      </c>
      <c r="J205" s="45" t="s">
        <v>15</v>
      </c>
      <c r="K205" s="46"/>
    </row>
    <row r="206" spans="1:11" ht="24.75" customHeight="1">
      <c r="A206" s="45"/>
      <c r="B206" s="40"/>
      <c r="C206" s="26" t="s">
        <v>544</v>
      </c>
      <c r="D206" s="41"/>
      <c r="E206" s="39"/>
      <c r="F206" s="48"/>
      <c r="G206" s="66"/>
      <c r="H206" s="44"/>
      <c r="I206" s="66"/>
      <c r="J206" s="45"/>
      <c r="K206" s="46"/>
    </row>
    <row r="207" spans="1:11" ht="24.75" customHeight="1">
      <c r="A207" s="39">
        <v>65</v>
      </c>
      <c r="B207" s="40" t="s">
        <v>275</v>
      </c>
      <c r="C207" s="21" t="s">
        <v>276</v>
      </c>
      <c r="D207" s="41" t="s">
        <v>277</v>
      </c>
      <c r="E207" s="39">
        <v>3</v>
      </c>
      <c r="F207" s="42">
        <v>276.57000000000005</v>
      </c>
      <c r="G207" s="62">
        <v>553.1400000000001</v>
      </c>
      <c r="H207" s="44">
        <v>22834</v>
      </c>
      <c r="I207" s="42">
        <v>1522.2666666666667</v>
      </c>
      <c r="J207" s="45" t="s">
        <v>15</v>
      </c>
      <c r="K207" s="46" t="s">
        <v>16</v>
      </c>
    </row>
    <row r="208" spans="1:11" ht="24.75" customHeight="1">
      <c r="A208" s="39"/>
      <c r="B208" s="40"/>
      <c r="C208" s="21" t="s">
        <v>278</v>
      </c>
      <c r="D208" s="41"/>
      <c r="E208" s="39"/>
      <c r="F208" s="42"/>
      <c r="G208" s="62"/>
      <c r="H208" s="44"/>
      <c r="I208" s="42"/>
      <c r="J208" s="45"/>
      <c r="K208" s="46"/>
    </row>
    <row r="209" spans="1:11" ht="24.75" customHeight="1">
      <c r="A209" s="39"/>
      <c r="B209" s="40"/>
      <c r="C209" s="21" t="s">
        <v>279</v>
      </c>
      <c r="D209" s="41"/>
      <c r="E209" s="39"/>
      <c r="F209" s="42"/>
      <c r="G209" s="62"/>
      <c r="H209" s="44"/>
      <c r="I209" s="42"/>
      <c r="J209" s="45"/>
      <c r="K209" s="46"/>
    </row>
    <row r="210" spans="1:11" ht="24.75" customHeight="1">
      <c r="A210" s="39"/>
      <c r="B210" s="40"/>
      <c r="C210" s="21" t="s">
        <v>280</v>
      </c>
      <c r="D210" s="41"/>
      <c r="E210" s="39"/>
      <c r="F210" s="42"/>
      <c r="G210" s="62"/>
      <c r="H210" s="44"/>
      <c r="I210" s="42"/>
      <c r="J210" s="45"/>
      <c r="K210" s="46"/>
    </row>
    <row r="211" spans="1:11" ht="24.75" customHeight="1">
      <c r="A211" s="39">
        <v>66</v>
      </c>
      <c r="B211" s="40" t="s">
        <v>281</v>
      </c>
      <c r="C211" s="21" t="s">
        <v>282</v>
      </c>
      <c r="D211" s="41" t="s">
        <v>277</v>
      </c>
      <c r="E211" s="39">
        <v>1</v>
      </c>
      <c r="F211" s="42">
        <v>319.02</v>
      </c>
      <c r="G211" s="62">
        <v>638.04</v>
      </c>
      <c r="H211" s="44">
        <v>14494</v>
      </c>
      <c r="I211" s="42">
        <v>1159.52</v>
      </c>
      <c r="J211" s="45" t="s">
        <v>15</v>
      </c>
      <c r="K211" s="46" t="s">
        <v>16</v>
      </c>
    </row>
    <row r="212" spans="1:11" ht="24.75" customHeight="1">
      <c r="A212" s="39"/>
      <c r="B212" s="40"/>
      <c r="C212" s="21" t="s">
        <v>281</v>
      </c>
      <c r="D212" s="41"/>
      <c r="E212" s="39"/>
      <c r="F212" s="42"/>
      <c r="G212" s="62"/>
      <c r="H212" s="44"/>
      <c r="I212" s="42"/>
      <c r="J212" s="39"/>
      <c r="K212" s="51"/>
    </row>
    <row r="213" spans="1:11" ht="19.899999999999999" customHeight="1">
      <c r="A213" s="39">
        <v>67</v>
      </c>
      <c r="B213" s="40" t="s">
        <v>283</v>
      </c>
      <c r="C213" s="21" t="s">
        <v>283</v>
      </c>
      <c r="D213" s="41" t="s">
        <v>277</v>
      </c>
      <c r="E213" s="39">
        <v>1</v>
      </c>
      <c r="F213" s="42">
        <v>243.95</v>
      </c>
      <c r="G213" s="62">
        <v>487.9</v>
      </c>
      <c r="H213" s="44">
        <v>14432</v>
      </c>
      <c r="I213" s="42">
        <v>1443.2</v>
      </c>
      <c r="J213" s="45" t="s">
        <v>15</v>
      </c>
      <c r="K213" s="46" t="s">
        <v>16</v>
      </c>
    </row>
    <row r="214" spans="1:11" ht="19.899999999999999" customHeight="1">
      <c r="A214" s="39"/>
      <c r="B214" s="40"/>
      <c r="C214" s="21" t="s">
        <v>284</v>
      </c>
      <c r="D214" s="41"/>
      <c r="E214" s="39"/>
      <c r="F214" s="42"/>
      <c r="G214" s="62"/>
      <c r="H214" s="44"/>
      <c r="I214" s="42"/>
      <c r="J214" s="39"/>
      <c r="K214" s="51"/>
    </row>
    <row r="215" spans="1:11" ht="19.899999999999999" customHeight="1">
      <c r="A215" s="39">
        <v>68</v>
      </c>
      <c r="B215" s="40" t="s">
        <v>285</v>
      </c>
      <c r="C215" s="21" t="s">
        <v>286</v>
      </c>
      <c r="D215" s="41" t="s">
        <v>277</v>
      </c>
      <c r="E215" s="39">
        <v>2</v>
      </c>
      <c r="F215" s="43">
        <v>342.15</v>
      </c>
      <c r="G215" s="62">
        <v>684.3</v>
      </c>
      <c r="H215" s="44">
        <v>17917</v>
      </c>
      <c r="I215" s="42">
        <v>1791.7000000000003</v>
      </c>
      <c r="J215" s="45" t="s">
        <v>15</v>
      </c>
      <c r="K215" s="46"/>
    </row>
    <row r="216" spans="1:11" ht="19.899999999999999" customHeight="1">
      <c r="A216" s="39"/>
      <c r="B216" s="40"/>
      <c r="C216" s="21" t="s">
        <v>287</v>
      </c>
      <c r="D216" s="41"/>
      <c r="E216" s="39"/>
      <c r="F216" s="43"/>
      <c r="G216" s="62"/>
      <c r="H216" s="43"/>
      <c r="I216" s="42"/>
      <c r="J216" s="39"/>
      <c r="K216" s="51"/>
    </row>
    <row r="217" spans="1:11" ht="19.899999999999999" customHeight="1">
      <c r="A217" s="39"/>
      <c r="B217" s="40"/>
      <c r="C217" s="21" t="s">
        <v>288</v>
      </c>
      <c r="D217" s="41"/>
      <c r="E217" s="39"/>
      <c r="F217" s="43"/>
      <c r="G217" s="62"/>
      <c r="H217" s="43"/>
      <c r="I217" s="42"/>
      <c r="J217" s="39"/>
      <c r="K217" s="51"/>
    </row>
    <row r="218" spans="1:11" ht="19.899999999999999" customHeight="1">
      <c r="A218" s="39">
        <v>69</v>
      </c>
      <c r="B218" s="40" t="s">
        <v>289</v>
      </c>
      <c r="C218" s="21" t="s">
        <v>289</v>
      </c>
      <c r="D218" s="41" t="s">
        <v>277</v>
      </c>
      <c r="E218" s="39">
        <v>1</v>
      </c>
      <c r="F218" s="43">
        <v>706.75</v>
      </c>
      <c r="G218" s="62">
        <v>1413.5</v>
      </c>
      <c r="H218" s="44">
        <v>8481</v>
      </c>
      <c r="I218" s="42">
        <f>H218/1000*100</f>
        <v>848.1</v>
      </c>
      <c r="J218" s="45" t="s">
        <v>15</v>
      </c>
      <c r="K218" s="46" t="s">
        <v>16</v>
      </c>
    </row>
    <row r="219" spans="1:11" ht="19.899999999999999" customHeight="1">
      <c r="A219" s="39"/>
      <c r="B219" s="40"/>
      <c r="C219" s="21" t="s">
        <v>290</v>
      </c>
      <c r="D219" s="41"/>
      <c r="E219" s="39"/>
      <c r="F219" s="43"/>
      <c r="G219" s="62"/>
      <c r="H219" s="43"/>
      <c r="I219" s="42"/>
      <c r="J219" s="39"/>
      <c r="K219" s="51"/>
    </row>
    <row r="220" spans="1:11" ht="19.899999999999999" customHeight="1">
      <c r="A220" s="39">
        <v>70</v>
      </c>
      <c r="B220" s="40" t="s">
        <v>291</v>
      </c>
      <c r="C220" s="13" t="s">
        <v>292</v>
      </c>
      <c r="D220" s="41" t="s">
        <v>293</v>
      </c>
      <c r="E220" s="39">
        <v>3</v>
      </c>
      <c r="F220" s="68">
        <v>327.52999999999997</v>
      </c>
      <c r="G220" s="68">
        <v>655.05999999999995</v>
      </c>
      <c r="H220" s="69">
        <v>23094</v>
      </c>
      <c r="I220" s="70">
        <v>1539.6</v>
      </c>
      <c r="J220" s="45" t="s">
        <v>15</v>
      </c>
      <c r="K220" s="46"/>
    </row>
    <row r="221" spans="1:11" ht="19.899999999999999" customHeight="1">
      <c r="A221" s="39"/>
      <c r="B221" s="40"/>
      <c r="C221" s="13" t="s">
        <v>294</v>
      </c>
      <c r="D221" s="41"/>
      <c r="E221" s="39"/>
      <c r="F221" s="68"/>
      <c r="G221" s="68"/>
      <c r="H221" s="69"/>
      <c r="I221" s="70"/>
      <c r="J221" s="45"/>
      <c r="K221" s="46"/>
    </row>
    <row r="222" spans="1:11" ht="19.899999999999999" customHeight="1">
      <c r="A222" s="39"/>
      <c r="B222" s="40"/>
      <c r="C222" s="13" t="s">
        <v>295</v>
      </c>
      <c r="D222" s="41"/>
      <c r="E222" s="39"/>
      <c r="F222" s="68"/>
      <c r="G222" s="68"/>
      <c r="H222" s="69"/>
      <c r="I222" s="70"/>
      <c r="J222" s="45"/>
      <c r="K222" s="46"/>
    </row>
    <row r="223" spans="1:11" ht="19.899999999999999" customHeight="1">
      <c r="A223" s="39"/>
      <c r="B223" s="40"/>
      <c r="C223" s="13" t="s">
        <v>296</v>
      </c>
      <c r="D223" s="41"/>
      <c r="E223" s="39"/>
      <c r="F223" s="68"/>
      <c r="G223" s="68"/>
      <c r="H223" s="69"/>
      <c r="I223" s="70"/>
      <c r="J223" s="45"/>
      <c r="K223" s="46"/>
    </row>
    <row r="224" spans="1:11" ht="19.899999999999999" customHeight="1">
      <c r="A224" s="39">
        <v>71</v>
      </c>
      <c r="B224" s="63" t="s">
        <v>297</v>
      </c>
      <c r="C224" s="13" t="s">
        <v>298</v>
      </c>
      <c r="D224" s="41" t="s">
        <v>293</v>
      </c>
      <c r="E224" s="39">
        <v>3</v>
      </c>
      <c r="F224" s="68">
        <v>247.16</v>
      </c>
      <c r="G224" s="68">
        <v>494.32000000000011</v>
      </c>
      <c r="H224" s="69">
        <v>18060</v>
      </c>
      <c r="I224" s="68">
        <v>1444.8</v>
      </c>
      <c r="J224" s="45" t="s">
        <v>15</v>
      </c>
      <c r="K224" s="46"/>
    </row>
    <row r="225" spans="1:11" ht="19.899999999999999" customHeight="1">
      <c r="A225" s="39"/>
      <c r="B225" s="63"/>
      <c r="C225" s="13" t="s">
        <v>299</v>
      </c>
      <c r="D225" s="41"/>
      <c r="E225" s="39"/>
      <c r="F225" s="68"/>
      <c r="G225" s="68"/>
      <c r="H225" s="69"/>
      <c r="I225" s="68"/>
      <c r="J225" s="45"/>
      <c r="K225" s="46"/>
    </row>
    <row r="226" spans="1:11" ht="19.899999999999999" customHeight="1">
      <c r="A226" s="39"/>
      <c r="B226" s="63"/>
      <c r="C226" s="13" t="s">
        <v>300</v>
      </c>
      <c r="D226" s="41"/>
      <c r="E226" s="39"/>
      <c r="F226" s="68"/>
      <c r="G226" s="68"/>
      <c r="H226" s="69"/>
      <c r="I226" s="68"/>
      <c r="J226" s="45"/>
      <c r="K226" s="46"/>
    </row>
    <row r="227" spans="1:11" ht="19.899999999999999" customHeight="1">
      <c r="A227" s="39"/>
      <c r="B227" s="63"/>
      <c r="C227" s="13" t="s">
        <v>301</v>
      </c>
      <c r="D227" s="41"/>
      <c r="E227" s="39"/>
      <c r="F227" s="68"/>
      <c r="G227" s="68"/>
      <c r="H227" s="69"/>
      <c r="I227" s="68"/>
      <c r="J227" s="45"/>
      <c r="K227" s="46"/>
    </row>
    <row r="228" spans="1:11" ht="19.899999999999999" customHeight="1">
      <c r="A228" s="39">
        <v>72</v>
      </c>
      <c r="B228" s="63" t="s">
        <v>302</v>
      </c>
      <c r="C228" s="13" t="s">
        <v>303</v>
      </c>
      <c r="D228" s="41" t="s">
        <v>293</v>
      </c>
      <c r="E228" s="39">
        <v>2</v>
      </c>
      <c r="F228" s="68">
        <v>351.87</v>
      </c>
      <c r="G228" s="68">
        <v>703.74</v>
      </c>
      <c r="H228" s="69">
        <v>12664</v>
      </c>
      <c r="I228" s="68">
        <v>1266.4000000000001</v>
      </c>
      <c r="J228" s="45" t="s">
        <v>15</v>
      </c>
      <c r="K228" s="46"/>
    </row>
    <row r="229" spans="1:11" ht="19.899999999999999" customHeight="1">
      <c r="A229" s="39"/>
      <c r="B229" s="63"/>
      <c r="C229" s="13" t="s">
        <v>304</v>
      </c>
      <c r="D229" s="41"/>
      <c r="E229" s="39"/>
      <c r="F229" s="68"/>
      <c r="G229" s="68"/>
      <c r="H229" s="69"/>
      <c r="I229" s="68"/>
      <c r="J229" s="39"/>
      <c r="K229" s="51"/>
    </row>
    <row r="230" spans="1:11" ht="19.899999999999999" customHeight="1">
      <c r="A230" s="39"/>
      <c r="B230" s="63"/>
      <c r="C230" s="13" t="s">
        <v>305</v>
      </c>
      <c r="D230" s="41"/>
      <c r="E230" s="39"/>
      <c r="F230" s="68"/>
      <c r="G230" s="68"/>
      <c r="H230" s="69"/>
      <c r="I230" s="68"/>
      <c r="J230" s="39"/>
      <c r="K230" s="51"/>
    </row>
    <row r="231" spans="1:11" ht="30" customHeight="1">
      <c r="A231" s="19">
        <v>73</v>
      </c>
      <c r="B231" s="20" t="s">
        <v>306</v>
      </c>
      <c r="C231" s="13" t="s">
        <v>307</v>
      </c>
      <c r="D231" s="21" t="s">
        <v>293</v>
      </c>
      <c r="E231" s="19"/>
      <c r="F231" s="29">
        <v>130.91</v>
      </c>
      <c r="G231" s="15">
        <v>261.82</v>
      </c>
      <c r="H231" s="16">
        <v>11038</v>
      </c>
      <c r="I231" s="32">
        <v>551.9</v>
      </c>
      <c r="J231" s="25" t="s">
        <v>15</v>
      </c>
      <c r="K231" s="36"/>
    </row>
    <row r="232" spans="1:11" ht="21" customHeight="1">
      <c r="A232" s="52">
        <v>74</v>
      </c>
      <c r="B232" s="40" t="s">
        <v>308</v>
      </c>
      <c r="C232" s="17" t="s">
        <v>309</v>
      </c>
      <c r="D232" s="63" t="s">
        <v>310</v>
      </c>
      <c r="E232" s="52">
        <v>3</v>
      </c>
      <c r="F232" s="64">
        <v>90.07</v>
      </c>
      <c r="G232" s="64">
        <v>180.14</v>
      </c>
      <c r="H232" s="55">
        <v>36929</v>
      </c>
      <c r="I232" s="64">
        <v>1641.288888888889</v>
      </c>
      <c r="J232" s="53" t="s">
        <v>15</v>
      </c>
      <c r="K232" s="57"/>
    </row>
    <row r="233" spans="1:11" ht="21" customHeight="1">
      <c r="A233" s="52"/>
      <c r="B233" s="40"/>
      <c r="C233" s="17" t="s">
        <v>311</v>
      </c>
      <c r="D233" s="63"/>
      <c r="E233" s="52"/>
      <c r="F233" s="64"/>
      <c r="G233" s="64"/>
      <c r="H233" s="55"/>
      <c r="I233" s="64"/>
      <c r="J233" s="53"/>
      <c r="K233" s="57"/>
    </row>
    <row r="234" spans="1:11" ht="21" customHeight="1">
      <c r="A234" s="52"/>
      <c r="B234" s="40"/>
      <c r="C234" s="17" t="s">
        <v>312</v>
      </c>
      <c r="D234" s="63"/>
      <c r="E234" s="52"/>
      <c r="F234" s="64"/>
      <c r="G234" s="64"/>
      <c r="H234" s="55"/>
      <c r="I234" s="64"/>
      <c r="J234" s="53"/>
      <c r="K234" s="57"/>
    </row>
    <row r="235" spans="1:11" ht="21" customHeight="1">
      <c r="A235" s="52"/>
      <c r="B235" s="40"/>
      <c r="C235" s="18" t="s">
        <v>313</v>
      </c>
      <c r="D235" s="63"/>
      <c r="E235" s="52"/>
      <c r="F235" s="64"/>
      <c r="G235" s="64"/>
      <c r="H235" s="55"/>
      <c r="I235" s="64"/>
      <c r="J235" s="53"/>
      <c r="K235" s="57"/>
    </row>
    <row r="236" spans="1:11" ht="21" customHeight="1">
      <c r="A236" s="52">
        <v>75</v>
      </c>
      <c r="B236" s="40" t="s">
        <v>314</v>
      </c>
      <c r="C236" s="17" t="s">
        <v>315</v>
      </c>
      <c r="D236" s="63" t="s">
        <v>310</v>
      </c>
      <c r="E236" s="52">
        <v>3</v>
      </c>
      <c r="F236" s="71">
        <v>135.97000000000003</v>
      </c>
      <c r="G236" s="71">
        <v>271.94000000000005</v>
      </c>
      <c r="H236" s="55">
        <v>42628</v>
      </c>
      <c r="I236" s="71">
        <v>1705.1200000000001</v>
      </c>
      <c r="J236" s="53" t="s">
        <v>15</v>
      </c>
      <c r="K236" s="57"/>
    </row>
    <row r="237" spans="1:11" ht="21" customHeight="1">
      <c r="A237" s="52"/>
      <c r="B237" s="40"/>
      <c r="C237" s="17" t="s">
        <v>314</v>
      </c>
      <c r="D237" s="63"/>
      <c r="E237" s="52"/>
      <c r="F237" s="71"/>
      <c r="G237" s="71"/>
      <c r="H237" s="55"/>
      <c r="I237" s="71"/>
      <c r="J237" s="53"/>
      <c r="K237" s="57"/>
    </row>
    <row r="238" spans="1:11" ht="21" customHeight="1">
      <c r="A238" s="52"/>
      <c r="B238" s="40"/>
      <c r="C238" s="17" t="s">
        <v>316</v>
      </c>
      <c r="D238" s="63"/>
      <c r="E238" s="52"/>
      <c r="F238" s="71"/>
      <c r="G238" s="71"/>
      <c r="H238" s="55"/>
      <c r="I238" s="71"/>
      <c r="J238" s="53"/>
      <c r="K238" s="57"/>
    </row>
    <row r="239" spans="1:11" ht="21" customHeight="1">
      <c r="A239" s="52"/>
      <c r="B239" s="40"/>
      <c r="C239" s="17" t="s">
        <v>317</v>
      </c>
      <c r="D239" s="63"/>
      <c r="E239" s="52"/>
      <c r="F239" s="71"/>
      <c r="G239" s="71"/>
      <c r="H239" s="55"/>
      <c r="I239" s="71"/>
      <c r="J239" s="53"/>
      <c r="K239" s="57"/>
    </row>
    <row r="240" spans="1:11" ht="21" customHeight="1">
      <c r="A240" s="52">
        <v>76</v>
      </c>
      <c r="B240" s="40" t="s">
        <v>318</v>
      </c>
      <c r="C240" s="17" t="s">
        <v>319</v>
      </c>
      <c r="D240" s="63" t="s">
        <v>310</v>
      </c>
      <c r="E240" s="52">
        <v>1</v>
      </c>
      <c r="F240" s="64">
        <v>85.69</v>
      </c>
      <c r="G240" s="71">
        <v>171.38</v>
      </c>
      <c r="H240" s="55">
        <v>7234</v>
      </c>
      <c r="I240" s="64">
        <v>723.4</v>
      </c>
      <c r="J240" s="53" t="s">
        <v>15</v>
      </c>
      <c r="K240" s="57"/>
    </row>
    <row r="241" spans="1:11" ht="21" customHeight="1">
      <c r="A241" s="52"/>
      <c r="B241" s="40"/>
      <c r="C241" s="17" t="s">
        <v>318</v>
      </c>
      <c r="D241" s="63"/>
      <c r="E241" s="52"/>
      <c r="F241" s="71"/>
      <c r="G241" s="71"/>
      <c r="H241" s="55"/>
      <c r="I241" s="64"/>
      <c r="J241" s="52"/>
      <c r="K241" s="72"/>
    </row>
    <row r="242" spans="1:11" ht="19.899999999999999" customHeight="1">
      <c r="A242" s="52">
        <v>77</v>
      </c>
      <c r="B242" s="40" t="s">
        <v>320</v>
      </c>
      <c r="C242" s="17" t="s">
        <v>297</v>
      </c>
      <c r="D242" s="63" t="s">
        <v>310</v>
      </c>
      <c r="E242" s="52">
        <v>2</v>
      </c>
      <c r="F242" s="71">
        <v>134.05000000000001</v>
      </c>
      <c r="G242" s="64">
        <v>268.10000000000002</v>
      </c>
      <c r="H242" s="55">
        <v>11809</v>
      </c>
      <c r="I242" s="64">
        <v>1180.8999999999999</v>
      </c>
      <c r="J242" s="53" t="s">
        <v>15</v>
      </c>
      <c r="K242" s="57"/>
    </row>
    <row r="243" spans="1:11" ht="19.899999999999999" customHeight="1">
      <c r="A243" s="52"/>
      <c r="B243" s="40"/>
      <c r="C243" s="17" t="s">
        <v>321</v>
      </c>
      <c r="D243" s="63"/>
      <c r="E243" s="52"/>
      <c r="F243" s="71"/>
      <c r="G243" s="64"/>
      <c r="H243" s="55"/>
      <c r="I243" s="64"/>
      <c r="J243" s="52"/>
      <c r="K243" s="72"/>
    </row>
    <row r="244" spans="1:11" ht="19.899999999999999" customHeight="1">
      <c r="A244" s="52"/>
      <c r="B244" s="40"/>
      <c r="C244" s="17" t="s">
        <v>320</v>
      </c>
      <c r="D244" s="63"/>
      <c r="E244" s="52"/>
      <c r="F244" s="71"/>
      <c r="G244" s="64"/>
      <c r="H244" s="55"/>
      <c r="I244" s="64"/>
      <c r="J244" s="52"/>
      <c r="K244" s="72"/>
    </row>
    <row r="245" spans="1:11" ht="19.899999999999999" customHeight="1">
      <c r="A245" s="52">
        <v>78</v>
      </c>
      <c r="B245" s="40" t="s">
        <v>322</v>
      </c>
      <c r="C245" s="17" t="s">
        <v>323</v>
      </c>
      <c r="D245" s="63" t="s">
        <v>310</v>
      </c>
      <c r="E245" s="52">
        <v>1</v>
      </c>
      <c r="F245" s="71">
        <v>160.35</v>
      </c>
      <c r="G245" s="64">
        <v>320.7</v>
      </c>
      <c r="H245" s="55">
        <v>14257</v>
      </c>
      <c r="I245" s="71">
        <v>1140.56</v>
      </c>
      <c r="J245" s="53" t="s">
        <v>15</v>
      </c>
      <c r="K245" s="57"/>
    </row>
    <row r="246" spans="1:11" ht="19.899999999999999" customHeight="1">
      <c r="A246" s="52"/>
      <c r="B246" s="40"/>
      <c r="C246" s="17" t="s">
        <v>324</v>
      </c>
      <c r="D246" s="63"/>
      <c r="E246" s="52"/>
      <c r="F246" s="71"/>
      <c r="G246" s="64"/>
      <c r="H246" s="55"/>
      <c r="I246" s="71"/>
      <c r="J246" s="52"/>
      <c r="K246" s="72"/>
    </row>
    <row r="247" spans="1:11" ht="19.899999999999999" customHeight="1">
      <c r="A247" s="52">
        <v>79</v>
      </c>
      <c r="B247" s="40" t="s">
        <v>325</v>
      </c>
      <c r="C247" s="17" t="s">
        <v>326</v>
      </c>
      <c r="D247" s="63" t="s">
        <v>310</v>
      </c>
      <c r="E247" s="52">
        <v>2</v>
      </c>
      <c r="F247" s="71">
        <v>173.65</v>
      </c>
      <c r="G247" s="64">
        <v>347.3</v>
      </c>
      <c r="H247" s="55">
        <v>11291</v>
      </c>
      <c r="I247" s="64">
        <v>1129.1000000000001</v>
      </c>
      <c r="J247" s="53" t="s">
        <v>15</v>
      </c>
      <c r="K247" s="57"/>
    </row>
    <row r="248" spans="1:11" ht="19.899999999999999" customHeight="1">
      <c r="A248" s="52"/>
      <c r="B248" s="40"/>
      <c r="C248" s="17" t="s">
        <v>327</v>
      </c>
      <c r="D248" s="63"/>
      <c r="E248" s="52"/>
      <c r="F248" s="71"/>
      <c r="G248" s="64"/>
      <c r="H248" s="55"/>
      <c r="I248" s="64"/>
      <c r="J248" s="52"/>
      <c r="K248" s="72"/>
    </row>
    <row r="249" spans="1:11" ht="19.899999999999999" customHeight="1">
      <c r="A249" s="52"/>
      <c r="B249" s="40"/>
      <c r="C249" s="17" t="s">
        <v>328</v>
      </c>
      <c r="D249" s="63"/>
      <c r="E249" s="52"/>
      <c r="F249" s="71"/>
      <c r="G249" s="64"/>
      <c r="H249" s="55"/>
      <c r="I249" s="64"/>
      <c r="J249" s="52"/>
      <c r="K249" s="72"/>
    </row>
    <row r="250" spans="1:11" ht="19.899999999999999" customHeight="1">
      <c r="A250" s="52">
        <v>80</v>
      </c>
      <c r="B250" s="40" t="s">
        <v>329</v>
      </c>
      <c r="C250" s="17" t="s">
        <v>330</v>
      </c>
      <c r="D250" s="63" t="s">
        <v>310</v>
      </c>
      <c r="E250" s="52">
        <v>2</v>
      </c>
      <c r="F250" s="64">
        <v>159.97</v>
      </c>
      <c r="G250" s="71">
        <v>319.94</v>
      </c>
      <c r="H250" s="55">
        <v>21276</v>
      </c>
      <c r="I250" s="64">
        <v>945.59999999999991</v>
      </c>
      <c r="J250" s="53" t="s">
        <v>15</v>
      </c>
      <c r="K250" s="57"/>
    </row>
    <row r="251" spans="1:11" ht="19.899999999999999" customHeight="1">
      <c r="A251" s="52"/>
      <c r="B251" s="40"/>
      <c r="C251" s="17" t="s">
        <v>329</v>
      </c>
      <c r="D251" s="63"/>
      <c r="E251" s="52"/>
      <c r="F251" s="64"/>
      <c r="G251" s="71"/>
      <c r="H251" s="55"/>
      <c r="I251" s="64"/>
      <c r="J251" s="53"/>
      <c r="K251" s="57"/>
    </row>
    <row r="252" spans="1:11" ht="19.899999999999999" customHeight="1">
      <c r="A252" s="52"/>
      <c r="B252" s="40"/>
      <c r="C252" s="17" t="s">
        <v>331</v>
      </c>
      <c r="D252" s="63"/>
      <c r="E252" s="52"/>
      <c r="F252" s="71"/>
      <c r="G252" s="71"/>
      <c r="H252" s="55"/>
      <c r="I252" s="64"/>
      <c r="J252" s="52"/>
      <c r="K252" s="72"/>
    </row>
    <row r="253" spans="1:11" ht="19.899999999999999" customHeight="1">
      <c r="A253" s="52">
        <v>81</v>
      </c>
      <c r="B253" s="40" t="s">
        <v>332</v>
      </c>
      <c r="C253" s="20" t="s">
        <v>333</v>
      </c>
      <c r="D253" s="63" t="s">
        <v>334</v>
      </c>
      <c r="E253" s="52">
        <v>4</v>
      </c>
      <c r="F253" s="71">
        <v>40.550000000000004</v>
      </c>
      <c r="G253" s="64">
        <v>135.16666666666669</v>
      </c>
      <c r="H253" s="73">
        <v>73584</v>
      </c>
      <c r="I253" s="64">
        <v>919.80000000000007</v>
      </c>
      <c r="J253" s="53" t="s">
        <v>59</v>
      </c>
      <c r="K253" s="57"/>
    </row>
    <row r="254" spans="1:11" ht="19.899999999999999" customHeight="1">
      <c r="A254" s="52"/>
      <c r="B254" s="40"/>
      <c r="C254" s="20" t="s">
        <v>335</v>
      </c>
      <c r="D254" s="63"/>
      <c r="E254" s="52"/>
      <c r="F254" s="71"/>
      <c r="G254" s="64"/>
      <c r="H254" s="73"/>
      <c r="I254" s="64"/>
      <c r="J254" s="53"/>
      <c r="K254" s="57"/>
    </row>
    <row r="255" spans="1:11" ht="19.899999999999999" customHeight="1">
      <c r="A255" s="52"/>
      <c r="B255" s="40"/>
      <c r="C255" s="20" t="s">
        <v>336</v>
      </c>
      <c r="D255" s="63"/>
      <c r="E255" s="52"/>
      <c r="F255" s="71"/>
      <c r="G255" s="64"/>
      <c r="H255" s="73"/>
      <c r="I255" s="64"/>
      <c r="J255" s="53"/>
      <c r="K255" s="57"/>
    </row>
    <row r="256" spans="1:11" ht="19.899999999999999" customHeight="1">
      <c r="A256" s="52"/>
      <c r="B256" s="40"/>
      <c r="C256" s="20" t="s">
        <v>337</v>
      </c>
      <c r="D256" s="63"/>
      <c r="E256" s="52"/>
      <c r="F256" s="71"/>
      <c r="G256" s="64"/>
      <c r="H256" s="73"/>
      <c r="I256" s="64"/>
      <c r="J256" s="53"/>
      <c r="K256" s="57"/>
    </row>
    <row r="257" spans="1:11" ht="19.899999999999999" customHeight="1">
      <c r="A257" s="52"/>
      <c r="B257" s="40"/>
      <c r="C257" s="20" t="s">
        <v>338</v>
      </c>
      <c r="D257" s="63"/>
      <c r="E257" s="52"/>
      <c r="F257" s="71"/>
      <c r="G257" s="64"/>
      <c r="H257" s="73"/>
      <c r="I257" s="64"/>
      <c r="J257" s="53"/>
      <c r="K257" s="57"/>
    </row>
    <row r="258" spans="1:11" ht="23.25" customHeight="1">
      <c r="A258" s="52">
        <v>82</v>
      </c>
      <c r="B258" s="40" t="s">
        <v>339</v>
      </c>
      <c r="C258" s="20" t="s">
        <v>340</v>
      </c>
      <c r="D258" s="63" t="s">
        <v>334</v>
      </c>
      <c r="E258" s="52">
        <v>2</v>
      </c>
      <c r="F258" s="71">
        <v>53.349999999999994</v>
      </c>
      <c r="G258" s="64">
        <v>177.83333333333331</v>
      </c>
      <c r="H258" s="73">
        <v>42927</v>
      </c>
      <c r="I258" s="64">
        <v>536.58749999999998</v>
      </c>
      <c r="J258" s="53" t="s">
        <v>59</v>
      </c>
      <c r="K258" s="57"/>
    </row>
    <row r="259" spans="1:11" ht="23.25" customHeight="1">
      <c r="A259" s="52"/>
      <c r="B259" s="40"/>
      <c r="C259" s="20" t="s">
        <v>341</v>
      </c>
      <c r="D259" s="63"/>
      <c r="E259" s="52"/>
      <c r="F259" s="71"/>
      <c r="G259" s="64"/>
      <c r="H259" s="73"/>
      <c r="I259" s="64"/>
      <c r="J259" s="53"/>
      <c r="K259" s="57"/>
    </row>
    <row r="260" spans="1:11" ht="23.25" customHeight="1">
      <c r="A260" s="52"/>
      <c r="B260" s="40"/>
      <c r="C260" s="20" t="s">
        <v>342</v>
      </c>
      <c r="D260" s="63"/>
      <c r="E260" s="52"/>
      <c r="F260" s="71"/>
      <c r="G260" s="64"/>
      <c r="H260" s="73"/>
      <c r="I260" s="64"/>
      <c r="J260" s="53"/>
      <c r="K260" s="57"/>
    </row>
    <row r="261" spans="1:11" ht="21.75" customHeight="1">
      <c r="A261" s="52">
        <v>83</v>
      </c>
      <c r="B261" s="40" t="s">
        <v>343</v>
      </c>
      <c r="C261" s="20" t="s">
        <v>344</v>
      </c>
      <c r="D261" s="63" t="s">
        <v>334</v>
      </c>
      <c r="E261" s="52">
        <v>4</v>
      </c>
      <c r="F261" s="64">
        <v>39.799999999999997</v>
      </c>
      <c r="G261" s="64">
        <v>132.66666666666666</v>
      </c>
      <c r="H261" s="73">
        <v>60329</v>
      </c>
      <c r="I261" s="64">
        <v>754.11249999999995</v>
      </c>
      <c r="J261" s="53" t="s">
        <v>59</v>
      </c>
      <c r="K261" s="57"/>
    </row>
    <row r="262" spans="1:11" ht="21.75" customHeight="1">
      <c r="A262" s="52"/>
      <c r="B262" s="40"/>
      <c r="C262" s="20" t="s">
        <v>345</v>
      </c>
      <c r="D262" s="63"/>
      <c r="E262" s="52"/>
      <c r="F262" s="64"/>
      <c r="G262" s="64"/>
      <c r="H262" s="73"/>
      <c r="I262" s="64"/>
      <c r="J262" s="53"/>
      <c r="K262" s="57"/>
    </row>
    <row r="263" spans="1:11" ht="21.75" customHeight="1">
      <c r="A263" s="52"/>
      <c r="B263" s="40"/>
      <c r="C263" s="20" t="s">
        <v>346</v>
      </c>
      <c r="D263" s="63"/>
      <c r="E263" s="52"/>
      <c r="F263" s="64"/>
      <c r="G263" s="64"/>
      <c r="H263" s="73"/>
      <c r="I263" s="64"/>
      <c r="J263" s="53"/>
      <c r="K263" s="57"/>
    </row>
    <row r="264" spans="1:11" ht="21.75" customHeight="1">
      <c r="A264" s="52"/>
      <c r="B264" s="40"/>
      <c r="C264" s="20" t="s">
        <v>347</v>
      </c>
      <c r="D264" s="63"/>
      <c r="E264" s="52"/>
      <c r="F264" s="64"/>
      <c r="G264" s="64"/>
      <c r="H264" s="73"/>
      <c r="I264" s="64"/>
      <c r="J264" s="53"/>
      <c r="K264" s="57"/>
    </row>
    <row r="265" spans="1:11" ht="21.75" customHeight="1">
      <c r="A265" s="52"/>
      <c r="B265" s="40"/>
      <c r="C265" s="20" t="s">
        <v>348</v>
      </c>
      <c r="D265" s="63"/>
      <c r="E265" s="52"/>
      <c r="F265" s="64"/>
      <c r="G265" s="64"/>
      <c r="H265" s="73"/>
      <c r="I265" s="64"/>
      <c r="J265" s="53"/>
      <c r="K265" s="57"/>
    </row>
    <row r="266" spans="1:11" ht="21.75" customHeight="1">
      <c r="A266" s="52">
        <v>84</v>
      </c>
      <c r="B266" s="40" t="s">
        <v>349</v>
      </c>
      <c r="C266" s="20" t="s">
        <v>350</v>
      </c>
      <c r="D266" s="63" t="s">
        <v>334</v>
      </c>
      <c r="E266" s="52">
        <v>2</v>
      </c>
      <c r="F266" s="64">
        <v>103.4</v>
      </c>
      <c r="G266" s="71">
        <v>206.8</v>
      </c>
      <c r="H266" s="73">
        <v>35568</v>
      </c>
      <c r="I266" s="71">
        <v>711.36</v>
      </c>
      <c r="J266" s="53" t="s">
        <v>15</v>
      </c>
      <c r="K266" s="57"/>
    </row>
    <row r="267" spans="1:11" ht="21.75" customHeight="1">
      <c r="A267" s="52"/>
      <c r="B267" s="40"/>
      <c r="C267" s="20" t="s">
        <v>351</v>
      </c>
      <c r="D267" s="63"/>
      <c r="E267" s="52"/>
      <c r="F267" s="64"/>
      <c r="G267" s="71"/>
      <c r="H267" s="73"/>
      <c r="I267" s="71"/>
      <c r="J267" s="53"/>
      <c r="K267" s="57"/>
    </row>
    <row r="268" spans="1:11" ht="21.75" customHeight="1">
      <c r="A268" s="52"/>
      <c r="B268" s="40"/>
      <c r="C268" s="20" t="s">
        <v>113</v>
      </c>
      <c r="D268" s="63"/>
      <c r="E268" s="52"/>
      <c r="F268" s="64"/>
      <c r="G268" s="71"/>
      <c r="H268" s="73"/>
      <c r="I268" s="71"/>
      <c r="J268" s="53"/>
      <c r="K268" s="57"/>
    </row>
    <row r="269" spans="1:11" ht="21.75" customHeight="1">
      <c r="A269" s="52">
        <v>85</v>
      </c>
      <c r="B269" s="40" t="s">
        <v>352</v>
      </c>
      <c r="C269" s="20" t="s">
        <v>353</v>
      </c>
      <c r="D269" s="63" t="s">
        <v>334</v>
      </c>
      <c r="E269" s="52">
        <v>3</v>
      </c>
      <c r="F269" s="71">
        <v>33.479999999999997</v>
      </c>
      <c r="G269" s="64">
        <v>111.6</v>
      </c>
      <c r="H269" s="73">
        <v>72062</v>
      </c>
      <c r="I269" s="64">
        <v>900.77499999999998</v>
      </c>
      <c r="J269" s="53" t="s">
        <v>59</v>
      </c>
      <c r="K269" s="57"/>
    </row>
    <row r="270" spans="1:11" ht="21.75" customHeight="1">
      <c r="A270" s="52"/>
      <c r="B270" s="40"/>
      <c r="C270" s="20" t="s">
        <v>354</v>
      </c>
      <c r="D270" s="63"/>
      <c r="E270" s="52"/>
      <c r="F270" s="71"/>
      <c r="G270" s="64"/>
      <c r="H270" s="73"/>
      <c r="I270" s="64"/>
      <c r="J270" s="53"/>
      <c r="K270" s="57"/>
    </row>
    <row r="271" spans="1:11" ht="21.75" customHeight="1">
      <c r="A271" s="52"/>
      <c r="B271" s="40"/>
      <c r="C271" s="20" t="s">
        <v>355</v>
      </c>
      <c r="D271" s="63"/>
      <c r="E271" s="52"/>
      <c r="F271" s="71"/>
      <c r="G271" s="64"/>
      <c r="H271" s="73"/>
      <c r="I271" s="64"/>
      <c r="J271" s="53"/>
      <c r="K271" s="57"/>
    </row>
    <row r="272" spans="1:11" ht="21.75" customHeight="1">
      <c r="A272" s="52"/>
      <c r="B272" s="40"/>
      <c r="C272" s="20" t="s">
        <v>356</v>
      </c>
      <c r="D272" s="63"/>
      <c r="E272" s="52"/>
      <c r="F272" s="71"/>
      <c r="G272" s="64"/>
      <c r="H272" s="73"/>
      <c r="I272" s="64"/>
      <c r="J272" s="53"/>
      <c r="K272" s="57"/>
    </row>
    <row r="273" spans="1:11" ht="23.25" customHeight="1">
      <c r="A273" s="52">
        <v>86</v>
      </c>
      <c r="B273" s="40" t="s">
        <v>357</v>
      </c>
      <c r="C273" s="20" t="s">
        <v>358</v>
      </c>
      <c r="D273" s="63" t="s">
        <v>334</v>
      </c>
      <c r="E273" s="52">
        <v>2</v>
      </c>
      <c r="F273" s="64">
        <v>61.21</v>
      </c>
      <c r="G273" s="64">
        <v>204.03333333333333</v>
      </c>
      <c r="H273" s="73">
        <v>36834</v>
      </c>
      <c r="I273" s="64">
        <v>460.42500000000007</v>
      </c>
      <c r="J273" s="53" t="s">
        <v>59</v>
      </c>
      <c r="K273" s="57"/>
    </row>
    <row r="274" spans="1:11" ht="23.25" customHeight="1">
      <c r="A274" s="52"/>
      <c r="B274" s="40"/>
      <c r="C274" s="20" t="s">
        <v>359</v>
      </c>
      <c r="D274" s="63"/>
      <c r="E274" s="52"/>
      <c r="F274" s="64"/>
      <c r="G274" s="64"/>
      <c r="H274" s="73"/>
      <c r="I274" s="64"/>
      <c r="J274" s="53"/>
      <c r="K274" s="57"/>
    </row>
    <row r="275" spans="1:11" ht="23.25" customHeight="1">
      <c r="A275" s="52"/>
      <c r="B275" s="40"/>
      <c r="C275" s="20" t="s">
        <v>360</v>
      </c>
      <c r="D275" s="63"/>
      <c r="E275" s="52"/>
      <c r="F275" s="71"/>
      <c r="G275" s="64"/>
      <c r="H275" s="73"/>
      <c r="I275" s="64"/>
      <c r="J275" s="53"/>
      <c r="K275" s="57"/>
    </row>
    <row r="276" spans="1:11" ht="23.45" customHeight="1">
      <c r="A276" s="52">
        <v>87</v>
      </c>
      <c r="B276" s="40" t="s">
        <v>361</v>
      </c>
      <c r="C276" s="20" t="s">
        <v>362</v>
      </c>
      <c r="D276" s="63" t="s">
        <v>334</v>
      </c>
      <c r="E276" s="52">
        <v>1</v>
      </c>
      <c r="F276" s="71">
        <v>107.99</v>
      </c>
      <c r="G276" s="71">
        <v>215.97999999999996</v>
      </c>
      <c r="H276" s="73">
        <v>15313</v>
      </c>
      <c r="I276" s="71">
        <v>306.26000000000005</v>
      </c>
      <c r="J276" s="53" t="s">
        <v>15</v>
      </c>
      <c r="K276" s="57"/>
    </row>
    <row r="277" spans="1:11" ht="23.45" customHeight="1">
      <c r="A277" s="52"/>
      <c r="B277" s="40"/>
      <c r="C277" s="20" t="s">
        <v>363</v>
      </c>
      <c r="D277" s="63"/>
      <c r="E277" s="52"/>
      <c r="F277" s="71"/>
      <c r="G277" s="71"/>
      <c r="H277" s="73"/>
      <c r="I277" s="71"/>
      <c r="J277" s="53"/>
      <c r="K277" s="57"/>
    </row>
    <row r="278" spans="1:11" ht="19.899999999999999" customHeight="1">
      <c r="A278" s="39">
        <v>88</v>
      </c>
      <c r="B278" s="40" t="s">
        <v>364</v>
      </c>
      <c r="C278" s="21" t="s">
        <v>365</v>
      </c>
      <c r="D278" s="41" t="s">
        <v>366</v>
      </c>
      <c r="E278" s="39">
        <v>3</v>
      </c>
      <c r="F278" s="42">
        <v>116.5</v>
      </c>
      <c r="G278" s="42">
        <v>233</v>
      </c>
      <c r="H278" s="74">
        <v>32974</v>
      </c>
      <c r="I278" s="42">
        <v>659.48</v>
      </c>
      <c r="J278" s="45" t="s">
        <v>15</v>
      </c>
      <c r="K278" s="46"/>
    </row>
    <row r="279" spans="1:11" ht="19.899999999999999" customHeight="1">
      <c r="A279" s="39"/>
      <c r="B279" s="40"/>
      <c r="C279" s="21" t="s">
        <v>367</v>
      </c>
      <c r="D279" s="41"/>
      <c r="E279" s="39"/>
      <c r="F279" s="42"/>
      <c r="G279" s="42"/>
      <c r="H279" s="74"/>
      <c r="I279" s="42"/>
      <c r="J279" s="45"/>
      <c r="K279" s="46"/>
    </row>
    <row r="280" spans="1:11" ht="19.899999999999999" customHeight="1">
      <c r="A280" s="39"/>
      <c r="B280" s="40"/>
      <c r="C280" s="21" t="s">
        <v>6</v>
      </c>
      <c r="D280" s="41"/>
      <c r="E280" s="39"/>
      <c r="F280" s="42"/>
      <c r="G280" s="42"/>
      <c r="H280" s="74"/>
      <c r="I280" s="42"/>
      <c r="J280" s="45"/>
      <c r="K280" s="46"/>
    </row>
    <row r="281" spans="1:11" ht="19.899999999999999" customHeight="1">
      <c r="A281" s="39"/>
      <c r="B281" s="40"/>
      <c r="C281" s="21" t="s">
        <v>368</v>
      </c>
      <c r="D281" s="41"/>
      <c r="E281" s="39"/>
      <c r="F281" s="42"/>
      <c r="G281" s="42"/>
      <c r="H281" s="74"/>
      <c r="I281" s="42"/>
      <c r="J281" s="45"/>
      <c r="K281" s="46"/>
    </row>
    <row r="282" spans="1:11" ht="19.899999999999999" customHeight="1">
      <c r="A282" s="39">
        <v>89</v>
      </c>
      <c r="B282" s="40" t="s">
        <v>369</v>
      </c>
      <c r="C282" s="21" t="s">
        <v>212</v>
      </c>
      <c r="D282" s="41" t="s">
        <v>366</v>
      </c>
      <c r="E282" s="39">
        <v>3</v>
      </c>
      <c r="F282" s="43">
        <v>93.32</v>
      </c>
      <c r="G282" s="43">
        <v>186.64</v>
      </c>
      <c r="H282" s="74">
        <v>28878</v>
      </c>
      <c r="I282" s="43">
        <v>577.55999999999995</v>
      </c>
      <c r="J282" s="45" t="s">
        <v>187</v>
      </c>
      <c r="K282" s="46"/>
    </row>
    <row r="283" spans="1:11" ht="19.899999999999999" customHeight="1">
      <c r="A283" s="39"/>
      <c r="B283" s="40"/>
      <c r="C283" s="21" t="s">
        <v>370</v>
      </c>
      <c r="D283" s="41"/>
      <c r="E283" s="39"/>
      <c r="F283" s="43"/>
      <c r="G283" s="43"/>
      <c r="H283" s="74"/>
      <c r="I283" s="43"/>
      <c r="J283" s="45"/>
      <c r="K283" s="46"/>
    </row>
    <row r="284" spans="1:11" ht="19.899999999999999" customHeight="1">
      <c r="A284" s="39"/>
      <c r="B284" s="40"/>
      <c r="C284" s="21" t="s">
        <v>371</v>
      </c>
      <c r="D284" s="41"/>
      <c r="E284" s="39"/>
      <c r="F284" s="43"/>
      <c r="G284" s="43"/>
      <c r="H284" s="74"/>
      <c r="I284" s="43"/>
      <c r="J284" s="45"/>
      <c r="K284" s="46"/>
    </row>
    <row r="285" spans="1:11" ht="19.899999999999999" customHeight="1">
      <c r="A285" s="39"/>
      <c r="B285" s="40"/>
      <c r="C285" s="21" t="s">
        <v>369</v>
      </c>
      <c r="D285" s="41"/>
      <c r="E285" s="39"/>
      <c r="F285" s="43"/>
      <c r="G285" s="43"/>
      <c r="H285" s="74"/>
      <c r="I285" s="43"/>
      <c r="J285" s="45"/>
      <c r="K285" s="46"/>
    </row>
    <row r="286" spans="1:11" ht="19.899999999999999" customHeight="1">
      <c r="A286" s="39">
        <v>90</v>
      </c>
      <c r="B286" s="63" t="s">
        <v>372</v>
      </c>
      <c r="C286" s="21" t="s">
        <v>373</v>
      </c>
      <c r="D286" s="41" t="s">
        <v>366</v>
      </c>
      <c r="E286" s="39">
        <v>2</v>
      </c>
      <c r="F286" s="43">
        <v>90.41</v>
      </c>
      <c r="G286" s="43">
        <v>180.82</v>
      </c>
      <c r="H286" s="74">
        <v>22775</v>
      </c>
      <c r="I286" s="42">
        <v>455.5</v>
      </c>
      <c r="J286" s="45" t="s">
        <v>15</v>
      </c>
      <c r="K286" s="46"/>
    </row>
    <row r="287" spans="1:11" ht="19.899999999999999" customHeight="1">
      <c r="A287" s="39"/>
      <c r="B287" s="63"/>
      <c r="C287" s="21" t="s">
        <v>374</v>
      </c>
      <c r="D287" s="41"/>
      <c r="E287" s="39"/>
      <c r="F287" s="43"/>
      <c r="G287" s="43"/>
      <c r="H287" s="74"/>
      <c r="I287" s="42"/>
      <c r="J287" s="45"/>
      <c r="K287" s="46"/>
    </row>
    <row r="288" spans="1:11" ht="19.899999999999999" customHeight="1">
      <c r="A288" s="39"/>
      <c r="B288" s="63"/>
      <c r="C288" s="21" t="s">
        <v>375</v>
      </c>
      <c r="D288" s="41"/>
      <c r="E288" s="39"/>
      <c r="F288" s="43"/>
      <c r="G288" s="43"/>
      <c r="H288" s="74"/>
      <c r="I288" s="42"/>
      <c r="J288" s="45"/>
      <c r="K288" s="46"/>
    </row>
    <row r="289" spans="1:11" ht="19.899999999999999" customHeight="1">
      <c r="A289" s="39">
        <v>91</v>
      </c>
      <c r="B289" s="63" t="s">
        <v>376</v>
      </c>
      <c r="C289" s="21" t="s">
        <v>377</v>
      </c>
      <c r="D289" s="41" t="s">
        <v>366</v>
      </c>
      <c r="E289" s="39">
        <v>1</v>
      </c>
      <c r="F289" s="43">
        <v>72.430000000000007</v>
      </c>
      <c r="G289" s="43">
        <v>144.86000000000001</v>
      </c>
      <c r="H289" s="74">
        <v>20195</v>
      </c>
      <c r="I289" s="42">
        <v>403.9</v>
      </c>
      <c r="J289" s="45" t="s">
        <v>15</v>
      </c>
      <c r="K289" s="46"/>
    </row>
    <row r="290" spans="1:11" ht="19.899999999999999" customHeight="1">
      <c r="A290" s="39"/>
      <c r="B290" s="63"/>
      <c r="C290" s="21" t="s">
        <v>376</v>
      </c>
      <c r="D290" s="41"/>
      <c r="E290" s="39"/>
      <c r="F290" s="43"/>
      <c r="G290" s="43"/>
      <c r="H290" s="74"/>
      <c r="I290" s="42"/>
      <c r="J290" s="39"/>
      <c r="K290" s="51"/>
    </row>
    <row r="291" spans="1:11" ht="21" customHeight="1">
      <c r="A291" s="39">
        <v>92</v>
      </c>
      <c r="B291" s="63" t="s">
        <v>378</v>
      </c>
      <c r="C291" s="21" t="s">
        <v>378</v>
      </c>
      <c r="D291" s="41" t="s">
        <v>366</v>
      </c>
      <c r="E291" s="39">
        <v>1</v>
      </c>
      <c r="F291" s="43">
        <v>121.55</v>
      </c>
      <c r="G291" s="42">
        <v>243.1</v>
      </c>
      <c r="H291" s="74">
        <v>14160</v>
      </c>
      <c r="I291" s="42">
        <v>944</v>
      </c>
      <c r="J291" s="45" t="s">
        <v>15</v>
      </c>
      <c r="K291" s="46"/>
    </row>
    <row r="292" spans="1:11" ht="21" customHeight="1">
      <c r="A292" s="39"/>
      <c r="B292" s="63"/>
      <c r="C292" s="21" t="s">
        <v>379</v>
      </c>
      <c r="D292" s="41"/>
      <c r="E292" s="39"/>
      <c r="F292" s="43"/>
      <c r="G292" s="42"/>
      <c r="H292" s="74"/>
      <c r="I292" s="42"/>
      <c r="J292" s="39"/>
      <c r="K292" s="51"/>
    </row>
    <row r="293" spans="1:11" ht="21" customHeight="1">
      <c r="A293" s="39">
        <v>93</v>
      </c>
      <c r="B293" s="63" t="s">
        <v>380</v>
      </c>
      <c r="C293" s="21" t="s">
        <v>380</v>
      </c>
      <c r="D293" s="41" t="s">
        <v>366</v>
      </c>
      <c r="E293" s="39">
        <v>2</v>
      </c>
      <c r="F293" s="42">
        <v>112</v>
      </c>
      <c r="G293" s="42">
        <v>224.00000000000003</v>
      </c>
      <c r="H293" s="74">
        <v>22312</v>
      </c>
      <c r="I293" s="43">
        <v>446.24</v>
      </c>
      <c r="J293" s="45" t="s">
        <v>15</v>
      </c>
      <c r="K293" s="46"/>
    </row>
    <row r="294" spans="1:11" ht="21" customHeight="1">
      <c r="A294" s="39"/>
      <c r="B294" s="63"/>
      <c r="C294" s="21" t="s">
        <v>381</v>
      </c>
      <c r="D294" s="41"/>
      <c r="E294" s="39"/>
      <c r="F294" s="42"/>
      <c r="G294" s="42"/>
      <c r="H294" s="74"/>
      <c r="I294" s="43"/>
      <c r="J294" s="39"/>
      <c r="K294" s="51"/>
    </row>
    <row r="295" spans="1:11" ht="21" customHeight="1">
      <c r="A295" s="39"/>
      <c r="B295" s="63"/>
      <c r="C295" s="21" t="s">
        <v>382</v>
      </c>
      <c r="D295" s="41"/>
      <c r="E295" s="39"/>
      <c r="F295" s="42"/>
      <c r="G295" s="42"/>
      <c r="H295" s="74"/>
      <c r="I295" s="43"/>
      <c r="J295" s="39"/>
      <c r="K295" s="51"/>
    </row>
    <row r="296" spans="1:11" ht="21" customHeight="1">
      <c r="A296" s="39">
        <v>94</v>
      </c>
      <c r="B296" s="63" t="s">
        <v>383</v>
      </c>
      <c r="C296" s="21" t="s">
        <v>290</v>
      </c>
      <c r="D296" s="41" t="s">
        <v>366</v>
      </c>
      <c r="E296" s="39">
        <v>1</v>
      </c>
      <c r="F296" s="43">
        <v>119.62</v>
      </c>
      <c r="G296" s="43">
        <v>239.24</v>
      </c>
      <c r="H296" s="74">
        <v>19663</v>
      </c>
      <c r="I296" s="42">
        <v>873.91111111111104</v>
      </c>
      <c r="J296" s="45" t="s">
        <v>15</v>
      </c>
      <c r="K296" s="46"/>
    </row>
    <row r="297" spans="1:11" ht="21" customHeight="1">
      <c r="A297" s="39"/>
      <c r="B297" s="63"/>
      <c r="C297" s="21" t="s">
        <v>384</v>
      </c>
      <c r="D297" s="41"/>
      <c r="E297" s="39"/>
      <c r="F297" s="43"/>
      <c r="G297" s="43"/>
      <c r="H297" s="74"/>
      <c r="I297" s="42"/>
      <c r="J297" s="39"/>
      <c r="K297" s="51"/>
    </row>
    <row r="298" spans="1:11" ht="21" customHeight="1">
      <c r="A298" s="39">
        <v>95</v>
      </c>
      <c r="B298" s="40" t="s">
        <v>385</v>
      </c>
      <c r="C298" s="26" t="s">
        <v>386</v>
      </c>
      <c r="D298" s="41" t="s">
        <v>387</v>
      </c>
      <c r="E298" s="39">
        <v>2</v>
      </c>
      <c r="F298" s="42">
        <v>27.09</v>
      </c>
      <c r="G298" s="65">
        <v>492.54545454545456</v>
      </c>
      <c r="H298" s="44">
        <v>26916</v>
      </c>
      <c r="I298" s="65">
        <v>128.17142857142858</v>
      </c>
      <c r="J298" s="45" t="s">
        <v>138</v>
      </c>
      <c r="K298" s="46"/>
    </row>
    <row r="299" spans="1:11" ht="21" customHeight="1">
      <c r="A299" s="39"/>
      <c r="B299" s="40"/>
      <c r="C299" s="26" t="s">
        <v>388</v>
      </c>
      <c r="D299" s="41"/>
      <c r="E299" s="39"/>
      <c r="F299" s="42"/>
      <c r="G299" s="65"/>
      <c r="H299" s="44"/>
      <c r="I299" s="65"/>
      <c r="J299" s="45"/>
      <c r="K299" s="46"/>
    </row>
    <row r="300" spans="1:11" ht="21" customHeight="1">
      <c r="A300" s="39"/>
      <c r="B300" s="40"/>
      <c r="C300" s="26" t="s">
        <v>389</v>
      </c>
      <c r="D300" s="41"/>
      <c r="E300" s="39"/>
      <c r="F300" s="43"/>
      <c r="G300" s="65"/>
      <c r="H300" s="44"/>
      <c r="I300" s="65"/>
      <c r="J300" s="45"/>
      <c r="K300" s="46"/>
    </row>
    <row r="301" spans="1:11" ht="21" customHeight="1">
      <c r="A301" s="39">
        <v>96</v>
      </c>
      <c r="B301" s="40" t="s">
        <v>390</v>
      </c>
      <c r="C301" s="26" t="s">
        <v>391</v>
      </c>
      <c r="D301" s="41" t="s">
        <v>387</v>
      </c>
      <c r="E301" s="39">
        <v>2</v>
      </c>
      <c r="F301" s="42">
        <v>43.96</v>
      </c>
      <c r="G301" s="65">
        <v>799.27272727272737</v>
      </c>
      <c r="H301" s="44">
        <v>24698</v>
      </c>
      <c r="I301" s="65">
        <v>117.60952380952381</v>
      </c>
      <c r="J301" s="45" t="s">
        <v>138</v>
      </c>
      <c r="K301" s="46"/>
    </row>
    <row r="302" spans="1:11" ht="21" customHeight="1">
      <c r="A302" s="39"/>
      <c r="B302" s="40"/>
      <c r="C302" s="26" t="s">
        <v>392</v>
      </c>
      <c r="D302" s="41"/>
      <c r="E302" s="39"/>
      <c r="F302" s="42"/>
      <c r="G302" s="65"/>
      <c r="H302" s="44"/>
      <c r="I302" s="65"/>
      <c r="J302" s="45"/>
      <c r="K302" s="46"/>
    </row>
    <row r="303" spans="1:11" ht="21" customHeight="1">
      <c r="A303" s="39"/>
      <c r="B303" s="40"/>
      <c r="C303" s="26" t="s">
        <v>393</v>
      </c>
      <c r="D303" s="41"/>
      <c r="E303" s="39"/>
      <c r="F303" s="43"/>
      <c r="G303" s="65"/>
      <c r="H303" s="44"/>
      <c r="I303" s="65"/>
      <c r="J303" s="45"/>
      <c r="K303" s="46"/>
    </row>
    <row r="304" spans="1:11" ht="21" customHeight="1">
      <c r="A304" s="39">
        <v>97</v>
      </c>
      <c r="B304" s="40" t="s">
        <v>394</v>
      </c>
      <c r="C304" s="26" t="s">
        <v>395</v>
      </c>
      <c r="D304" s="41" t="s">
        <v>387</v>
      </c>
      <c r="E304" s="39">
        <v>2</v>
      </c>
      <c r="F304" s="42">
        <v>63.870000000000005</v>
      </c>
      <c r="G304" s="65">
        <v>212.9</v>
      </c>
      <c r="H304" s="44">
        <v>28634</v>
      </c>
      <c r="I304" s="65">
        <v>357.92500000000001</v>
      </c>
      <c r="J304" s="45" t="s">
        <v>59</v>
      </c>
      <c r="K304" s="46"/>
    </row>
    <row r="305" spans="1:11" ht="21" customHeight="1">
      <c r="A305" s="39"/>
      <c r="B305" s="40"/>
      <c r="C305" s="26" t="s">
        <v>396</v>
      </c>
      <c r="D305" s="41"/>
      <c r="E305" s="39"/>
      <c r="F305" s="42"/>
      <c r="G305" s="65"/>
      <c r="H305" s="44"/>
      <c r="I305" s="65"/>
      <c r="J305" s="45"/>
      <c r="K305" s="46"/>
    </row>
    <row r="306" spans="1:11" ht="21" customHeight="1">
      <c r="A306" s="39"/>
      <c r="B306" s="40"/>
      <c r="C306" s="26" t="s">
        <v>397</v>
      </c>
      <c r="D306" s="41"/>
      <c r="E306" s="39"/>
      <c r="F306" s="43"/>
      <c r="G306" s="65"/>
      <c r="H306" s="44"/>
      <c r="I306" s="65"/>
      <c r="J306" s="45"/>
      <c r="K306" s="46"/>
    </row>
    <row r="307" spans="1:11" ht="23.25" customHeight="1">
      <c r="A307" s="39">
        <v>98</v>
      </c>
      <c r="B307" s="40" t="s">
        <v>398</v>
      </c>
      <c r="C307" s="26" t="s">
        <v>399</v>
      </c>
      <c r="D307" s="75" t="s">
        <v>400</v>
      </c>
      <c r="E307" s="76">
        <v>2</v>
      </c>
      <c r="F307" s="50">
        <v>59.284140000000001</v>
      </c>
      <c r="G307" s="50">
        <v>118.56827999999999</v>
      </c>
      <c r="H307" s="49">
        <v>22995</v>
      </c>
      <c r="I307" s="42">
        <v>459.90000000000003</v>
      </c>
      <c r="J307" s="45" t="s">
        <v>15</v>
      </c>
      <c r="K307" s="46"/>
    </row>
    <row r="308" spans="1:11" ht="23.25" customHeight="1">
      <c r="A308" s="39"/>
      <c r="B308" s="40"/>
      <c r="C308" s="26" t="s">
        <v>401</v>
      </c>
      <c r="D308" s="75"/>
      <c r="E308" s="76"/>
      <c r="F308" s="50"/>
      <c r="G308" s="50"/>
      <c r="H308" s="49"/>
      <c r="I308" s="42"/>
      <c r="J308" s="45"/>
      <c r="K308" s="46"/>
    </row>
    <row r="309" spans="1:11" ht="23.25" customHeight="1">
      <c r="A309" s="39"/>
      <c r="B309" s="40"/>
      <c r="C309" s="26" t="s">
        <v>402</v>
      </c>
      <c r="D309" s="75"/>
      <c r="E309" s="76"/>
      <c r="F309" s="50"/>
      <c r="G309" s="50"/>
      <c r="H309" s="49"/>
      <c r="I309" s="42"/>
      <c r="J309" s="45"/>
      <c r="K309" s="46"/>
    </row>
    <row r="310" spans="1:11" ht="23.25" customHeight="1">
      <c r="A310" s="39">
        <v>99</v>
      </c>
      <c r="B310" s="40" t="s">
        <v>403</v>
      </c>
      <c r="C310" s="26" t="s">
        <v>404</v>
      </c>
      <c r="D310" s="75" t="s">
        <v>400</v>
      </c>
      <c r="E310" s="76">
        <v>2</v>
      </c>
      <c r="F310" s="50">
        <v>53.383480000000006</v>
      </c>
      <c r="G310" s="50">
        <v>106.76696000000001</v>
      </c>
      <c r="H310" s="49">
        <v>26382</v>
      </c>
      <c r="I310" s="42">
        <v>527.64</v>
      </c>
      <c r="J310" s="45" t="s">
        <v>15</v>
      </c>
      <c r="K310" s="46"/>
    </row>
    <row r="311" spans="1:11" ht="23.25" customHeight="1">
      <c r="A311" s="39"/>
      <c r="B311" s="40"/>
      <c r="C311" s="26" t="s">
        <v>405</v>
      </c>
      <c r="D311" s="75"/>
      <c r="E311" s="76"/>
      <c r="F311" s="50"/>
      <c r="G311" s="50"/>
      <c r="H311" s="49"/>
      <c r="I311" s="42"/>
      <c r="J311" s="45"/>
      <c r="K311" s="46"/>
    </row>
    <row r="312" spans="1:11" ht="23.25" customHeight="1">
      <c r="A312" s="39"/>
      <c r="B312" s="40"/>
      <c r="C312" s="26" t="s">
        <v>406</v>
      </c>
      <c r="D312" s="75"/>
      <c r="E312" s="76"/>
      <c r="F312" s="50"/>
      <c r="G312" s="50"/>
      <c r="H312" s="49"/>
      <c r="I312" s="42"/>
      <c r="J312" s="45"/>
      <c r="K312" s="46"/>
    </row>
    <row r="313" spans="1:11" ht="19.5" customHeight="1">
      <c r="A313" s="39">
        <v>100</v>
      </c>
      <c r="B313" s="40" t="s">
        <v>407</v>
      </c>
      <c r="C313" s="21" t="s">
        <v>408</v>
      </c>
      <c r="D313" s="75" t="s">
        <v>400</v>
      </c>
      <c r="E313" s="76">
        <v>1</v>
      </c>
      <c r="F313" s="43">
        <v>274.57</v>
      </c>
      <c r="G313" s="43">
        <v>549.14</v>
      </c>
      <c r="H313" s="44">
        <v>13699</v>
      </c>
      <c r="I313" s="43">
        <v>273.97999999999996</v>
      </c>
      <c r="J313" s="45" t="s">
        <v>409</v>
      </c>
      <c r="K313" s="46" t="s">
        <v>16</v>
      </c>
    </row>
    <row r="314" spans="1:11" ht="19.899999999999999" customHeight="1">
      <c r="A314" s="39"/>
      <c r="B314" s="40"/>
      <c r="C314" s="21" t="s">
        <v>407</v>
      </c>
      <c r="D314" s="75"/>
      <c r="E314" s="76">
        <v>0</v>
      </c>
      <c r="F314" s="43">
        <v>103.31</v>
      </c>
      <c r="G314" s="43">
        <v>206.62000000000003</v>
      </c>
      <c r="H314" s="44">
        <v>6826</v>
      </c>
      <c r="I314" s="43">
        <v>136.52000000000001</v>
      </c>
      <c r="J314" s="45"/>
      <c r="K314" s="46"/>
    </row>
    <row r="315" spans="1:11" ht="19.899999999999999" customHeight="1">
      <c r="A315" s="39">
        <v>101</v>
      </c>
      <c r="B315" s="40" t="s">
        <v>410</v>
      </c>
      <c r="C315" s="21" t="s">
        <v>411</v>
      </c>
      <c r="D315" s="75" t="s">
        <v>400</v>
      </c>
      <c r="E315" s="76">
        <v>1</v>
      </c>
      <c r="F315" s="43">
        <v>162.94</v>
      </c>
      <c r="G315" s="43">
        <v>325.88</v>
      </c>
      <c r="H315" s="44">
        <v>12331</v>
      </c>
      <c r="I315" s="42">
        <v>1233.0999999999999</v>
      </c>
      <c r="J315" s="45" t="s">
        <v>412</v>
      </c>
      <c r="K315" s="46" t="s">
        <v>16</v>
      </c>
    </row>
    <row r="316" spans="1:11" ht="19.899999999999999" customHeight="1">
      <c r="A316" s="39"/>
      <c r="B316" s="40"/>
      <c r="C316" s="21" t="s">
        <v>413</v>
      </c>
      <c r="D316" s="75"/>
      <c r="E316" s="76">
        <v>0</v>
      </c>
      <c r="F316" s="43">
        <v>88.91</v>
      </c>
      <c r="G316" s="43">
        <v>177.82</v>
      </c>
      <c r="H316" s="44">
        <v>6336</v>
      </c>
      <c r="I316" s="42">
        <v>126.72000000000001</v>
      </c>
      <c r="J316" s="45"/>
      <c r="K316" s="46"/>
    </row>
    <row r="317" spans="1:11" ht="19.899999999999999" customHeight="1">
      <c r="A317" s="39">
        <v>102</v>
      </c>
      <c r="B317" s="40" t="s">
        <v>414</v>
      </c>
      <c r="C317" s="26" t="s">
        <v>415</v>
      </c>
      <c r="D317" s="75" t="s">
        <v>400</v>
      </c>
      <c r="E317" s="76">
        <v>3</v>
      </c>
      <c r="F317" s="42">
        <v>107.66571999999999</v>
      </c>
      <c r="G317" s="42">
        <v>215.33143999999999</v>
      </c>
      <c r="H317" s="44">
        <v>32149</v>
      </c>
      <c r="I317" s="42">
        <v>642.98</v>
      </c>
      <c r="J317" s="45" t="s">
        <v>15</v>
      </c>
      <c r="K317" s="46"/>
    </row>
    <row r="318" spans="1:11" ht="19.899999999999999" customHeight="1">
      <c r="A318" s="39"/>
      <c r="B318" s="40"/>
      <c r="C318" s="26" t="s">
        <v>416</v>
      </c>
      <c r="D318" s="75"/>
      <c r="E318" s="76"/>
      <c r="F318" s="43"/>
      <c r="G318" s="42"/>
      <c r="H318" s="44"/>
      <c r="I318" s="42"/>
      <c r="J318" s="39"/>
      <c r="K318" s="51"/>
    </row>
    <row r="319" spans="1:11" ht="19.899999999999999" customHeight="1">
      <c r="A319" s="39"/>
      <c r="B319" s="40"/>
      <c r="C319" s="26" t="s">
        <v>5</v>
      </c>
      <c r="D319" s="75"/>
      <c r="E319" s="76"/>
      <c r="F319" s="43"/>
      <c r="G319" s="42"/>
      <c r="H319" s="44"/>
      <c r="I319" s="42"/>
      <c r="J319" s="39"/>
      <c r="K319" s="51"/>
    </row>
    <row r="320" spans="1:11" ht="19.899999999999999" customHeight="1">
      <c r="A320" s="39"/>
      <c r="B320" s="40"/>
      <c r="C320" s="26" t="s">
        <v>417</v>
      </c>
      <c r="D320" s="75"/>
      <c r="E320" s="76">
        <v>1</v>
      </c>
      <c r="F320" s="43">
        <v>134.80547000000001</v>
      </c>
      <c r="G320" s="42">
        <v>269.61094000000003</v>
      </c>
      <c r="H320" s="44">
        <v>18124</v>
      </c>
      <c r="I320" s="42">
        <v>362.48</v>
      </c>
      <c r="J320" s="39" t="s">
        <v>15</v>
      </c>
      <c r="K320" s="51"/>
    </row>
    <row r="321" spans="1:11" ht="19.899999999999999" customHeight="1">
      <c r="A321" s="39">
        <v>103</v>
      </c>
      <c r="B321" s="40" t="s">
        <v>418</v>
      </c>
      <c r="C321" s="26" t="s">
        <v>419</v>
      </c>
      <c r="D321" s="75" t="s">
        <v>400</v>
      </c>
      <c r="E321" s="76">
        <v>2</v>
      </c>
      <c r="F321" s="42">
        <v>183.26157000000001</v>
      </c>
      <c r="G321" s="42">
        <v>366.52314000000001</v>
      </c>
      <c r="H321" s="69">
        <v>27936</v>
      </c>
      <c r="I321" s="42">
        <v>558.72</v>
      </c>
      <c r="J321" s="45" t="s">
        <v>15</v>
      </c>
      <c r="K321" s="46" t="s">
        <v>16</v>
      </c>
    </row>
    <row r="322" spans="1:11" ht="19.899999999999999" customHeight="1">
      <c r="A322" s="39"/>
      <c r="B322" s="40"/>
      <c r="C322" s="26" t="s">
        <v>418</v>
      </c>
      <c r="D322" s="75"/>
      <c r="E322" s="76">
        <v>1</v>
      </c>
      <c r="F322" s="43">
        <v>65.915469999999999</v>
      </c>
      <c r="G322" s="42">
        <v>131.83094</v>
      </c>
      <c r="H322" s="69">
        <v>21270</v>
      </c>
      <c r="I322" s="42">
        <v>425.4</v>
      </c>
      <c r="J322" s="39" t="s">
        <v>15</v>
      </c>
      <c r="K322" s="51"/>
    </row>
    <row r="323" spans="1:11" ht="19.899999999999999" customHeight="1">
      <c r="A323" s="39"/>
      <c r="B323" s="40"/>
      <c r="C323" s="26" t="s">
        <v>420</v>
      </c>
      <c r="D323" s="75"/>
      <c r="E323" s="76"/>
      <c r="F323" s="43"/>
      <c r="G323" s="42"/>
      <c r="H323" s="69"/>
      <c r="I323" s="42"/>
      <c r="J323" s="39"/>
      <c r="K323" s="51"/>
    </row>
    <row r="324" spans="1:11" ht="21" customHeight="1">
      <c r="A324" s="39">
        <v>104</v>
      </c>
      <c r="B324" s="40" t="s">
        <v>421</v>
      </c>
      <c r="C324" s="26" t="s">
        <v>422</v>
      </c>
      <c r="D324" s="77" t="s">
        <v>400</v>
      </c>
      <c r="E324" s="78">
        <v>3</v>
      </c>
      <c r="F324" s="42">
        <v>147.06105000000002</v>
      </c>
      <c r="G324" s="42">
        <v>294.12210000000005</v>
      </c>
      <c r="H324" s="44">
        <v>33960</v>
      </c>
      <c r="I324" s="42">
        <v>679.19999999999993</v>
      </c>
      <c r="J324" s="45" t="s">
        <v>15</v>
      </c>
      <c r="K324" s="46"/>
    </row>
    <row r="325" spans="1:11" ht="21" customHeight="1">
      <c r="A325" s="39"/>
      <c r="B325" s="40"/>
      <c r="C325" s="26" t="s">
        <v>423</v>
      </c>
      <c r="D325" s="77"/>
      <c r="E325" s="78"/>
      <c r="F325" s="43"/>
      <c r="G325" s="42"/>
      <c r="H325" s="44"/>
      <c r="I325" s="42"/>
      <c r="J325" s="39"/>
      <c r="K325" s="51"/>
    </row>
    <row r="326" spans="1:11" ht="21" customHeight="1">
      <c r="A326" s="39"/>
      <c r="B326" s="40"/>
      <c r="C326" s="26" t="s">
        <v>424</v>
      </c>
      <c r="D326" s="77"/>
      <c r="E326" s="78">
        <v>1</v>
      </c>
      <c r="F326" s="43">
        <v>76.432800000000015</v>
      </c>
      <c r="G326" s="42">
        <v>152.86560000000003</v>
      </c>
      <c r="H326" s="44">
        <v>16895</v>
      </c>
      <c r="I326" s="42">
        <v>337.9</v>
      </c>
      <c r="J326" s="39" t="s">
        <v>15</v>
      </c>
      <c r="K326" s="51"/>
    </row>
    <row r="327" spans="1:11" ht="21" customHeight="1">
      <c r="A327" s="39"/>
      <c r="B327" s="40"/>
      <c r="C327" s="26" t="s">
        <v>425</v>
      </c>
      <c r="D327" s="77"/>
      <c r="E327" s="78"/>
      <c r="F327" s="43"/>
      <c r="G327" s="42"/>
      <c r="H327" s="44"/>
      <c r="I327" s="42"/>
      <c r="J327" s="39"/>
      <c r="K327" s="51"/>
    </row>
    <row r="328" spans="1:11" ht="21" customHeight="1">
      <c r="A328" s="39">
        <v>105</v>
      </c>
      <c r="B328" s="40" t="s">
        <v>426</v>
      </c>
      <c r="C328" s="26" t="s">
        <v>426</v>
      </c>
      <c r="D328" s="77" t="s">
        <v>400</v>
      </c>
      <c r="E328" s="78">
        <v>4</v>
      </c>
      <c r="F328" s="42">
        <v>77.873870000000011</v>
      </c>
      <c r="G328" s="42">
        <v>155.74774000000002</v>
      </c>
      <c r="H328" s="44">
        <v>63131</v>
      </c>
      <c r="I328" s="42">
        <v>1262.6200000000001</v>
      </c>
      <c r="J328" s="45" t="s">
        <v>15</v>
      </c>
      <c r="K328" s="46"/>
    </row>
    <row r="329" spans="1:11" ht="21" customHeight="1">
      <c r="A329" s="39"/>
      <c r="B329" s="40"/>
      <c r="C329" s="26" t="s">
        <v>427</v>
      </c>
      <c r="D329" s="77"/>
      <c r="E329" s="78"/>
      <c r="F329" s="43"/>
      <c r="G329" s="42"/>
      <c r="H329" s="44"/>
      <c r="I329" s="42"/>
      <c r="J329" s="39"/>
      <c r="K329" s="51"/>
    </row>
    <row r="330" spans="1:11" ht="21" customHeight="1">
      <c r="A330" s="39"/>
      <c r="B330" s="40"/>
      <c r="C330" s="26" t="s">
        <v>428</v>
      </c>
      <c r="D330" s="77"/>
      <c r="E330" s="78">
        <v>2</v>
      </c>
      <c r="F330" s="43">
        <v>46.689920000000001</v>
      </c>
      <c r="G330" s="42">
        <v>93.379840000000002</v>
      </c>
      <c r="H330" s="44">
        <v>38117</v>
      </c>
      <c r="I330" s="42">
        <v>762.34</v>
      </c>
      <c r="J330" s="39" t="s">
        <v>15</v>
      </c>
      <c r="K330" s="51"/>
    </row>
    <row r="331" spans="1:11" ht="21" customHeight="1">
      <c r="A331" s="39"/>
      <c r="B331" s="40"/>
      <c r="C331" s="26" t="s">
        <v>290</v>
      </c>
      <c r="D331" s="77"/>
      <c r="E331" s="78"/>
      <c r="F331" s="43"/>
      <c r="G331" s="42"/>
      <c r="H331" s="44"/>
      <c r="I331" s="42"/>
      <c r="J331" s="39"/>
      <c r="K331" s="51"/>
    </row>
    <row r="332" spans="1:11" ht="21" customHeight="1">
      <c r="A332" s="39"/>
      <c r="B332" s="40"/>
      <c r="C332" s="26" t="s">
        <v>429</v>
      </c>
      <c r="D332" s="77"/>
      <c r="E332" s="78"/>
      <c r="F332" s="43"/>
      <c r="G332" s="42"/>
      <c r="H332" s="44"/>
      <c r="I332" s="42"/>
      <c r="J332" s="39"/>
      <c r="K332" s="51"/>
    </row>
    <row r="333" spans="1:11" ht="21" customHeight="1">
      <c r="A333" s="39">
        <v>106</v>
      </c>
      <c r="B333" s="40" t="s">
        <v>430</v>
      </c>
      <c r="C333" s="26" t="s">
        <v>431</v>
      </c>
      <c r="D333" s="75" t="s">
        <v>400</v>
      </c>
      <c r="E333" s="76">
        <v>2</v>
      </c>
      <c r="F333" s="50">
        <v>60.883629999999997</v>
      </c>
      <c r="G333" s="50">
        <v>121.76725999999999</v>
      </c>
      <c r="H333" s="49">
        <v>40624</v>
      </c>
      <c r="I333" s="50">
        <v>812.48</v>
      </c>
      <c r="J333" s="45" t="s">
        <v>15</v>
      </c>
      <c r="K333" s="46"/>
    </row>
    <row r="334" spans="1:11" ht="21" customHeight="1">
      <c r="A334" s="39"/>
      <c r="B334" s="40"/>
      <c r="C334" s="26" t="s">
        <v>432</v>
      </c>
      <c r="D334" s="75"/>
      <c r="E334" s="76"/>
      <c r="F334" s="50"/>
      <c r="G334" s="50"/>
      <c r="H334" s="49"/>
      <c r="I334" s="50"/>
      <c r="J334" s="45"/>
      <c r="K334" s="46"/>
    </row>
    <row r="335" spans="1:11" ht="21" customHeight="1">
      <c r="A335" s="39"/>
      <c r="B335" s="40"/>
      <c r="C335" s="26" t="s">
        <v>433</v>
      </c>
      <c r="D335" s="75"/>
      <c r="E335" s="76"/>
      <c r="F335" s="50"/>
      <c r="G335" s="50"/>
      <c r="H335" s="49"/>
      <c r="I335" s="50"/>
      <c r="J335" s="45"/>
      <c r="K335" s="46"/>
    </row>
    <row r="336" spans="1:11" ht="21" customHeight="1">
      <c r="A336" s="45">
        <v>107</v>
      </c>
      <c r="B336" s="79" t="s">
        <v>434</v>
      </c>
      <c r="C336" s="13" t="s">
        <v>435</v>
      </c>
      <c r="D336" s="47" t="s">
        <v>436</v>
      </c>
      <c r="E336" s="45">
        <v>1</v>
      </c>
      <c r="F336" s="50">
        <v>507.94899999999996</v>
      </c>
      <c r="G336" s="50">
        <v>1015.8979999999999</v>
      </c>
      <c r="H336" s="49">
        <v>13013</v>
      </c>
      <c r="I336" s="50">
        <v>867.5333333333333</v>
      </c>
      <c r="J336" s="45" t="s">
        <v>15</v>
      </c>
      <c r="K336" s="46" t="s">
        <v>16</v>
      </c>
    </row>
    <row r="337" spans="1:11" ht="21" customHeight="1">
      <c r="A337" s="45"/>
      <c r="B337" s="79"/>
      <c r="C337" s="13" t="s">
        <v>437</v>
      </c>
      <c r="D337" s="47"/>
      <c r="E337" s="45"/>
      <c r="F337" s="48"/>
      <c r="G337" s="50"/>
      <c r="H337" s="49"/>
      <c r="I337" s="50"/>
      <c r="J337" s="45"/>
      <c r="K337" s="46"/>
    </row>
    <row r="338" spans="1:11" ht="23.25" customHeight="1">
      <c r="A338" s="45">
        <v>108</v>
      </c>
      <c r="B338" s="79" t="s">
        <v>438</v>
      </c>
      <c r="C338" s="13" t="s">
        <v>439</v>
      </c>
      <c r="D338" s="47" t="s">
        <v>436</v>
      </c>
      <c r="E338" s="45">
        <v>1</v>
      </c>
      <c r="F338" s="50">
        <v>356.00800000000004</v>
      </c>
      <c r="G338" s="50">
        <v>712.01600000000008</v>
      </c>
      <c r="H338" s="49">
        <v>7730</v>
      </c>
      <c r="I338" s="50">
        <v>773</v>
      </c>
      <c r="J338" s="45" t="s">
        <v>412</v>
      </c>
      <c r="K338" s="46" t="s">
        <v>16</v>
      </c>
    </row>
    <row r="339" spans="1:11" ht="23.25" customHeight="1">
      <c r="A339" s="45"/>
      <c r="B339" s="79"/>
      <c r="C339" s="13" t="s">
        <v>440</v>
      </c>
      <c r="D339" s="47"/>
      <c r="E339" s="45"/>
      <c r="F339" s="48"/>
      <c r="G339" s="50"/>
      <c r="H339" s="49"/>
      <c r="I339" s="50"/>
      <c r="J339" s="45"/>
      <c r="K339" s="46"/>
    </row>
    <row r="340" spans="1:11" ht="23.25" customHeight="1">
      <c r="A340" s="45">
        <v>109</v>
      </c>
      <c r="B340" s="79" t="s">
        <v>441</v>
      </c>
      <c r="C340" s="13" t="s">
        <v>442</v>
      </c>
      <c r="D340" s="47" t="s">
        <v>436</v>
      </c>
      <c r="E340" s="45">
        <v>2</v>
      </c>
      <c r="F340" s="50">
        <v>330.94500000000005</v>
      </c>
      <c r="G340" s="48">
        <v>661.8900000000001</v>
      </c>
      <c r="H340" s="49">
        <v>18479</v>
      </c>
      <c r="I340" s="50">
        <v>1231.9333333333334</v>
      </c>
      <c r="J340" s="45" t="s">
        <v>15</v>
      </c>
      <c r="K340" s="46"/>
    </row>
    <row r="341" spans="1:11" ht="23.25" customHeight="1">
      <c r="A341" s="45"/>
      <c r="B341" s="79"/>
      <c r="C341" s="13" t="s">
        <v>443</v>
      </c>
      <c r="D341" s="47"/>
      <c r="E341" s="45"/>
      <c r="F341" s="48"/>
      <c r="G341" s="48"/>
      <c r="H341" s="49"/>
      <c r="I341" s="50"/>
      <c r="J341" s="45"/>
      <c r="K341" s="46"/>
    </row>
    <row r="342" spans="1:11" ht="23.25" customHeight="1">
      <c r="A342" s="45"/>
      <c r="B342" s="79"/>
      <c r="C342" s="13" t="s">
        <v>444</v>
      </c>
      <c r="D342" s="47"/>
      <c r="E342" s="45"/>
      <c r="F342" s="48"/>
      <c r="G342" s="48"/>
      <c r="H342" s="49"/>
      <c r="I342" s="50"/>
      <c r="J342" s="45"/>
      <c r="K342" s="46"/>
    </row>
    <row r="343" spans="1:11" ht="23.25" customHeight="1">
      <c r="A343" s="25">
        <v>110</v>
      </c>
      <c r="B343" s="33" t="s">
        <v>445</v>
      </c>
      <c r="C343" s="13" t="s">
        <v>446</v>
      </c>
      <c r="D343" s="26" t="s">
        <v>436</v>
      </c>
      <c r="E343" s="25"/>
      <c r="F343" s="29">
        <v>227.96700000000001</v>
      </c>
      <c r="G343" s="27">
        <v>455.93</v>
      </c>
      <c r="H343" s="28">
        <v>5322</v>
      </c>
      <c r="I343" s="29">
        <v>532.20000000000005</v>
      </c>
      <c r="J343" s="25" t="s">
        <v>15</v>
      </c>
      <c r="K343" s="36"/>
    </row>
    <row r="344" spans="1:11" ht="23.25" customHeight="1">
      <c r="A344" s="45">
        <v>111</v>
      </c>
      <c r="B344" s="79" t="s">
        <v>447</v>
      </c>
      <c r="C344" s="13" t="s">
        <v>448</v>
      </c>
      <c r="D344" s="47" t="s">
        <v>436</v>
      </c>
      <c r="E344" s="45">
        <v>1</v>
      </c>
      <c r="F344" s="50">
        <v>297.32000000000005</v>
      </c>
      <c r="G344" s="48">
        <v>594.6400000000001</v>
      </c>
      <c r="H344" s="49">
        <v>9530</v>
      </c>
      <c r="I344" s="50">
        <v>952.99999999999989</v>
      </c>
      <c r="J344" s="45" t="s">
        <v>15</v>
      </c>
      <c r="K344" s="46"/>
    </row>
    <row r="345" spans="1:11" ht="23.25" customHeight="1">
      <c r="A345" s="45"/>
      <c r="B345" s="79"/>
      <c r="C345" s="13" t="s">
        <v>449</v>
      </c>
      <c r="D345" s="47"/>
      <c r="E345" s="45"/>
      <c r="F345" s="48"/>
      <c r="G345" s="48"/>
      <c r="H345" s="49"/>
      <c r="I345" s="50"/>
      <c r="J345" s="45"/>
      <c r="K345" s="46"/>
    </row>
    <row r="346" spans="1:11" ht="23.25" customHeight="1">
      <c r="A346" s="45">
        <v>112</v>
      </c>
      <c r="B346" s="79" t="s">
        <v>450</v>
      </c>
      <c r="C346" s="13" t="s">
        <v>451</v>
      </c>
      <c r="D346" s="47" t="s">
        <v>436</v>
      </c>
      <c r="E346" s="45">
        <v>1</v>
      </c>
      <c r="F346" s="50">
        <v>211.012</v>
      </c>
      <c r="G346" s="48">
        <v>422.02400000000006</v>
      </c>
      <c r="H346" s="49">
        <v>8418</v>
      </c>
      <c r="I346" s="50">
        <v>841.8</v>
      </c>
      <c r="J346" s="45" t="s">
        <v>15</v>
      </c>
      <c r="K346" s="46"/>
    </row>
    <row r="347" spans="1:11" ht="23.25" customHeight="1">
      <c r="A347" s="45"/>
      <c r="B347" s="79"/>
      <c r="C347" s="13" t="s">
        <v>452</v>
      </c>
      <c r="D347" s="47"/>
      <c r="E347" s="45"/>
      <c r="F347" s="48"/>
      <c r="G347" s="48"/>
      <c r="H347" s="49"/>
      <c r="I347" s="50"/>
      <c r="J347" s="45"/>
      <c r="K347" s="46"/>
    </row>
    <row r="348" spans="1:11" ht="19.5" customHeight="1">
      <c r="A348" s="39">
        <v>113</v>
      </c>
      <c r="B348" s="79" t="s">
        <v>453</v>
      </c>
      <c r="C348" s="13" t="s">
        <v>454</v>
      </c>
      <c r="D348" s="41" t="s">
        <v>436</v>
      </c>
      <c r="E348" s="39">
        <v>1</v>
      </c>
      <c r="F348" s="42">
        <v>302.52</v>
      </c>
      <c r="G348" s="43">
        <v>605.04</v>
      </c>
      <c r="H348" s="44">
        <v>8467</v>
      </c>
      <c r="I348" s="42">
        <v>846.7</v>
      </c>
      <c r="J348" s="39" t="s">
        <v>15</v>
      </c>
      <c r="K348" s="51"/>
    </row>
    <row r="349" spans="1:11" ht="19.5" customHeight="1">
      <c r="A349" s="39"/>
      <c r="B349" s="79"/>
      <c r="C349" s="13" t="s">
        <v>455</v>
      </c>
      <c r="D349" s="41"/>
      <c r="E349" s="39"/>
      <c r="F349" s="43"/>
      <c r="G349" s="43"/>
      <c r="H349" s="43"/>
      <c r="I349" s="42"/>
      <c r="J349" s="39"/>
      <c r="K349" s="51"/>
    </row>
    <row r="350" spans="1:11" ht="19.5" customHeight="1">
      <c r="A350" s="19">
        <v>114</v>
      </c>
      <c r="B350" s="33" t="s">
        <v>456</v>
      </c>
      <c r="C350" s="13" t="s">
        <v>457</v>
      </c>
      <c r="D350" s="21" t="s">
        <v>436</v>
      </c>
      <c r="E350" s="19"/>
      <c r="F350" s="22">
        <v>263.79300000000001</v>
      </c>
      <c r="G350" s="23">
        <v>527.59</v>
      </c>
      <c r="H350" s="24">
        <v>2939</v>
      </c>
      <c r="I350" s="22">
        <v>293.89999999999998</v>
      </c>
      <c r="J350" s="19" t="s">
        <v>15</v>
      </c>
      <c r="K350" s="37"/>
    </row>
    <row r="351" spans="1:11" ht="19.5" customHeight="1">
      <c r="A351" s="39">
        <v>115</v>
      </c>
      <c r="B351" s="79" t="s">
        <v>458</v>
      </c>
      <c r="C351" s="13" t="s">
        <v>459</v>
      </c>
      <c r="D351" s="41" t="s">
        <v>436</v>
      </c>
      <c r="E351" s="39">
        <v>1</v>
      </c>
      <c r="F351" s="42">
        <v>310.26</v>
      </c>
      <c r="G351" s="43">
        <v>620.52</v>
      </c>
      <c r="H351" s="44">
        <v>7060</v>
      </c>
      <c r="I351" s="42">
        <v>706</v>
      </c>
      <c r="J351" s="45" t="s">
        <v>15</v>
      </c>
      <c r="K351" s="46" t="s">
        <v>16</v>
      </c>
    </row>
    <row r="352" spans="1:11" ht="19.5" customHeight="1">
      <c r="A352" s="39"/>
      <c r="B352" s="79"/>
      <c r="C352" s="13" t="s">
        <v>460</v>
      </c>
      <c r="D352" s="41"/>
      <c r="E352" s="39"/>
      <c r="F352" s="43"/>
      <c r="G352" s="43"/>
      <c r="H352" s="43"/>
      <c r="I352" s="42"/>
      <c r="J352" s="39"/>
      <c r="K352" s="51"/>
    </row>
    <row r="353" spans="1:11" ht="19.5" customHeight="1">
      <c r="A353" s="39">
        <v>116</v>
      </c>
      <c r="B353" s="40" t="s">
        <v>461</v>
      </c>
      <c r="C353" s="13" t="s">
        <v>462</v>
      </c>
      <c r="D353" s="77" t="s">
        <v>463</v>
      </c>
      <c r="E353" s="78">
        <v>6</v>
      </c>
      <c r="F353" s="50">
        <v>34.220000000000006</v>
      </c>
      <c r="G353" s="50">
        <f>F353/5.5*100</f>
        <v>622.18181818181824</v>
      </c>
      <c r="H353" s="49">
        <v>141477</v>
      </c>
      <c r="I353" s="50">
        <f>H353/21000*100</f>
        <v>673.7</v>
      </c>
      <c r="J353" s="80" t="s">
        <v>138</v>
      </c>
      <c r="K353" s="81"/>
    </row>
    <row r="354" spans="1:11" ht="19.5" customHeight="1">
      <c r="A354" s="39"/>
      <c r="B354" s="40"/>
      <c r="C354" s="13" t="s">
        <v>464</v>
      </c>
      <c r="D354" s="77"/>
      <c r="E354" s="78"/>
      <c r="F354" s="50"/>
      <c r="G354" s="50"/>
      <c r="H354" s="49"/>
      <c r="I354" s="50"/>
      <c r="J354" s="80"/>
      <c r="K354" s="81"/>
    </row>
    <row r="355" spans="1:11" ht="19.5" customHeight="1">
      <c r="A355" s="39"/>
      <c r="B355" s="40"/>
      <c r="C355" s="13" t="s">
        <v>465</v>
      </c>
      <c r="D355" s="77"/>
      <c r="E355" s="78"/>
      <c r="F355" s="50"/>
      <c r="G355" s="50"/>
      <c r="H355" s="49"/>
      <c r="I355" s="50"/>
      <c r="J355" s="80"/>
      <c r="K355" s="81"/>
    </row>
    <row r="356" spans="1:11" ht="19.5" customHeight="1">
      <c r="A356" s="39"/>
      <c r="B356" s="40"/>
      <c r="C356" s="13" t="s">
        <v>466</v>
      </c>
      <c r="D356" s="77"/>
      <c r="E356" s="78"/>
      <c r="F356" s="50"/>
      <c r="G356" s="50"/>
      <c r="H356" s="49"/>
      <c r="I356" s="50"/>
      <c r="J356" s="80"/>
      <c r="K356" s="81"/>
    </row>
    <row r="357" spans="1:11" ht="19.5" customHeight="1">
      <c r="A357" s="39"/>
      <c r="B357" s="40"/>
      <c r="C357" s="13" t="s">
        <v>467</v>
      </c>
      <c r="D357" s="77"/>
      <c r="E357" s="78"/>
      <c r="F357" s="50"/>
      <c r="G357" s="50"/>
      <c r="H357" s="49"/>
      <c r="I357" s="50"/>
      <c r="J357" s="80"/>
      <c r="K357" s="81"/>
    </row>
    <row r="358" spans="1:11" ht="19.5" customHeight="1">
      <c r="A358" s="39"/>
      <c r="B358" s="40"/>
      <c r="C358" s="13" t="s">
        <v>468</v>
      </c>
      <c r="D358" s="77"/>
      <c r="E358" s="78"/>
      <c r="F358" s="50"/>
      <c r="G358" s="50"/>
      <c r="H358" s="49"/>
      <c r="I358" s="50"/>
      <c r="J358" s="80"/>
      <c r="K358" s="81"/>
    </row>
    <row r="359" spans="1:11" ht="19.5" customHeight="1">
      <c r="A359" s="39"/>
      <c r="B359" s="40"/>
      <c r="C359" s="13" t="s">
        <v>469</v>
      </c>
      <c r="D359" s="77"/>
      <c r="E359" s="78"/>
      <c r="F359" s="50"/>
      <c r="G359" s="50"/>
      <c r="H359" s="49"/>
      <c r="I359" s="50"/>
      <c r="J359" s="80"/>
      <c r="K359" s="81"/>
    </row>
    <row r="360" spans="1:11" ht="19.5" customHeight="1">
      <c r="A360" s="39">
        <v>117</v>
      </c>
      <c r="B360" s="40" t="s">
        <v>470</v>
      </c>
      <c r="C360" s="13" t="s">
        <v>8</v>
      </c>
      <c r="D360" s="77" t="s">
        <v>463</v>
      </c>
      <c r="E360" s="78">
        <v>5</v>
      </c>
      <c r="F360" s="50">
        <v>15.54</v>
      </c>
      <c r="G360" s="50">
        <f>F360/5.5*100</f>
        <v>282.5454545454545</v>
      </c>
      <c r="H360" s="49">
        <v>123507</v>
      </c>
      <c r="I360" s="50">
        <f>H360/21000*100</f>
        <v>588.12857142857138</v>
      </c>
      <c r="J360" s="80" t="s">
        <v>138</v>
      </c>
      <c r="K360" s="81"/>
    </row>
    <row r="361" spans="1:11" ht="19.5" customHeight="1">
      <c r="A361" s="39"/>
      <c r="B361" s="40"/>
      <c r="C361" s="13" t="s">
        <v>471</v>
      </c>
      <c r="D361" s="77"/>
      <c r="E361" s="78"/>
      <c r="F361" s="50"/>
      <c r="G361" s="50"/>
      <c r="H361" s="49"/>
      <c r="I361" s="50"/>
      <c r="J361" s="80"/>
      <c r="K361" s="81"/>
    </row>
    <row r="362" spans="1:11" ht="19.5" customHeight="1">
      <c r="A362" s="39"/>
      <c r="B362" s="40"/>
      <c r="C362" s="13" t="s">
        <v>472</v>
      </c>
      <c r="D362" s="77"/>
      <c r="E362" s="78"/>
      <c r="F362" s="50"/>
      <c r="G362" s="50"/>
      <c r="H362" s="49"/>
      <c r="I362" s="50"/>
      <c r="J362" s="80"/>
      <c r="K362" s="81"/>
    </row>
    <row r="363" spans="1:11" ht="19.5" customHeight="1">
      <c r="A363" s="39"/>
      <c r="B363" s="40"/>
      <c r="C363" s="13" t="s">
        <v>473</v>
      </c>
      <c r="D363" s="77"/>
      <c r="E363" s="78"/>
      <c r="F363" s="50"/>
      <c r="G363" s="50"/>
      <c r="H363" s="49"/>
      <c r="I363" s="50"/>
      <c r="J363" s="80"/>
      <c r="K363" s="81"/>
    </row>
    <row r="364" spans="1:11" ht="19.5" customHeight="1">
      <c r="A364" s="39"/>
      <c r="B364" s="40"/>
      <c r="C364" s="13" t="s">
        <v>9</v>
      </c>
      <c r="D364" s="77"/>
      <c r="E364" s="78"/>
      <c r="F364" s="50"/>
      <c r="G364" s="50"/>
      <c r="H364" s="49"/>
      <c r="I364" s="50"/>
      <c r="J364" s="80"/>
      <c r="K364" s="81"/>
    </row>
    <row r="365" spans="1:11" ht="19.5" customHeight="1">
      <c r="A365" s="39"/>
      <c r="B365" s="40"/>
      <c r="C365" s="13" t="s">
        <v>474</v>
      </c>
      <c r="D365" s="77"/>
      <c r="E365" s="78"/>
      <c r="F365" s="50"/>
      <c r="G365" s="50"/>
      <c r="H365" s="49"/>
      <c r="I365" s="50"/>
      <c r="J365" s="80"/>
      <c r="K365" s="81"/>
    </row>
    <row r="366" spans="1:11" ht="19.5" customHeight="1">
      <c r="A366" s="39">
        <v>118</v>
      </c>
      <c r="B366" s="40" t="s">
        <v>475</v>
      </c>
      <c r="C366" s="13" t="s">
        <v>476</v>
      </c>
      <c r="D366" s="77" t="s">
        <v>463</v>
      </c>
      <c r="E366" s="78">
        <v>3</v>
      </c>
      <c r="F366" s="50">
        <v>25.47</v>
      </c>
      <c r="G366" s="50">
        <f>F366/5.5*100</f>
        <v>463.09090909090907</v>
      </c>
      <c r="H366" s="49">
        <v>60159</v>
      </c>
      <c r="I366" s="50">
        <f>H366/21000*100</f>
        <v>286.47142857142859</v>
      </c>
      <c r="J366" s="80" t="s">
        <v>138</v>
      </c>
      <c r="K366" s="81"/>
    </row>
    <row r="367" spans="1:11" ht="19.5" customHeight="1">
      <c r="A367" s="39"/>
      <c r="B367" s="40"/>
      <c r="C367" s="13" t="s">
        <v>477</v>
      </c>
      <c r="D367" s="77"/>
      <c r="E367" s="78"/>
      <c r="F367" s="50"/>
      <c r="G367" s="50"/>
      <c r="H367" s="49"/>
      <c r="I367" s="50"/>
      <c r="J367" s="80"/>
      <c r="K367" s="81"/>
    </row>
    <row r="368" spans="1:11" ht="19.5" customHeight="1">
      <c r="A368" s="39"/>
      <c r="B368" s="40"/>
      <c r="C368" s="13" t="s">
        <v>478</v>
      </c>
      <c r="D368" s="77"/>
      <c r="E368" s="78"/>
      <c r="F368" s="50"/>
      <c r="G368" s="50"/>
      <c r="H368" s="49"/>
      <c r="I368" s="50"/>
      <c r="J368" s="80"/>
      <c r="K368" s="81"/>
    </row>
    <row r="369" spans="1:11" ht="19.5" customHeight="1">
      <c r="A369" s="39"/>
      <c r="B369" s="40"/>
      <c r="C369" s="13" t="s">
        <v>479</v>
      </c>
      <c r="D369" s="77"/>
      <c r="E369" s="78"/>
      <c r="F369" s="50"/>
      <c r="G369" s="50"/>
      <c r="H369" s="49"/>
      <c r="I369" s="50"/>
      <c r="J369" s="80"/>
      <c r="K369" s="81"/>
    </row>
    <row r="370" spans="1:11" ht="17.25" customHeight="1">
      <c r="A370" s="39">
        <v>119</v>
      </c>
      <c r="B370" s="40" t="s">
        <v>480</v>
      </c>
      <c r="C370" s="13" t="s">
        <v>481</v>
      </c>
      <c r="D370" s="77" t="s">
        <v>463</v>
      </c>
      <c r="E370" s="78">
        <v>3</v>
      </c>
      <c r="F370" s="50">
        <v>23.040000000000003</v>
      </c>
      <c r="G370" s="50">
        <f>F370/5.5*100</f>
        <v>418.90909090909093</v>
      </c>
      <c r="H370" s="49">
        <v>74473</v>
      </c>
      <c r="I370" s="50">
        <f>H370/21000*100</f>
        <v>354.63333333333333</v>
      </c>
      <c r="J370" s="80" t="s">
        <v>138</v>
      </c>
      <c r="K370" s="81"/>
    </row>
    <row r="371" spans="1:11" ht="17.25" customHeight="1">
      <c r="A371" s="39"/>
      <c r="B371" s="40"/>
      <c r="C371" s="13" t="s">
        <v>482</v>
      </c>
      <c r="D371" s="77"/>
      <c r="E371" s="78"/>
      <c r="F371" s="50"/>
      <c r="G371" s="50"/>
      <c r="H371" s="49"/>
      <c r="I371" s="50"/>
      <c r="J371" s="80"/>
      <c r="K371" s="81"/>
    </row>
    <row r="372" spans="1:11" ht="17.25" customHeight="1">
      <c r="A372" s="39"/>
      <c r="B372" s="40"/>
      <c r="C372" s="13" t="s">
        <v>483</v>
      </c>
      <c r="D372" s="77"/>
      <c r="E372" s="78"/>
      <c r="F372" s="50"/>
      <c r="G372" s="50"/>
      <c r="H372" s="49"/>
      <c r="I372" s="50"/>
      <c r="J372" s="80"/>
      <c r="K372" s="81"/>
    </row>
    <row r="373" spans="1:11" ht="17.25" customHeight="1">
      <c r="A373" s="39"/>
      <c r="B373" s="40"/>
      <c r="C373" s="13" t="s">
        <v>484</v>
      </c>
      <c r="D373" s="77"/>
      <c r="E373" s="78"/>
      <c r="F373" s="50"/>
      <c r="G373" s="50"/>
      <c r="H373" s="49"/>
      <c r="I373" s="50"/>
      <c r="J373" s="80"/>
      <c r="K373" s="81"/>
    </row>
    <row r="374" spans="1:11" ht="17.25" customHeight="1">
      <c r="A374" s="39">
        <v>120</v>
      </c>
      <c r="B374" s="40" t="s">
        <v>485</v>
      </c>
      <c r="C374" s="13" t="s">
        <v>486</v>
      </c>
      <c r="D374" s="77" t="s">
        <v>463</v>
      </c>
      <c r="E374" s="78">
        <v>4</v>
      </c>
      <c r="F374" s="50">
        <v>38.86</v>
      </c>
      <c r="G374" s="50">
        <v>706.5454545454545</v>
      </c>
      <c r="H374" s="49">
        <v>68086</v>
      </c>
      <c r="I374" s="50">
        <v>324.21904761904761</v>
      </c>
      <c r="J374" s="45" t="s">
        <v>138</v>
      </c>
      <c r="K374" s="46"/>
    </row>
    <row r="375" spans="1:11" ht="17.25" customHeight="1">
      <c r="A375" s="39"/>
      <c r="B375" s="40"/>
      <c r="C375" s="13" t="s">
        <v>487</v>
      </c>
      <c r="D375" s="77"/>
      <c r="E375" s="78"/>
      <c r="F375" s="50"/>
      <c r="G375" s="50"/>
      <c r="H375" s="49"/>
      <c r="I375" s="50"/>
      <c r="J375" s="45"/>
      <c r="K375" s="46"/>
    </row>
    <row r="376" spans="1:11" ht="17.25" customHeight="1">
      <c r="A376" s="39"/>
      <c r="B376" s="40"/>
      <c r="C376" s="13" t="s">
        <v>488</v>
      </c>
      <c r="D376" s="77"/>
      <c r="E376" s="78"/>
      <c r="F376" s="50"/>
      <c r="G376" s="50"/>
      <c r="H376" s="49"/>
      <c r="I376" s="50"/>
      <c r="J376" s="45"/>
      <c r="K376" s="46"/>
    </row>
    <row r="377" spans="1:11" ht="17.25" customHeight="1">
      <c r="A377" s="39"/>
      <c r="B377" s="40"/>
      <c r="C377" s="13" t="s">
        <v>489</v>
      </c>
      <c r="D377" s="77"/>
      <c r="E377" s="78"/>
      <c r="F377" s="50"/>
      <c r="G377" s="50"/>
      <c r="H377" s="49"/>
      <c r="I377" s="50"/>
      <c r="J377" s="45"/>
      <c r="K377" s="46"/>
    </row>
    <row r="378" spans="1:11" ht="17.25" customHeight="1">
      <c r="A378" s="39"/>
      <c r="B378" s="40"/>
      <c r="C378" s="13" t="s">
        <v>490</v>
      </c>
      <c r="D378" s="77"/>
      <c r="E378" s="78"/>
      <c r="F378" s="50"/>
      <c r="G378" s="50"/>
      <c r="H378" s="49"/>
      <c r="I378" s="50"/>
      <c r="J378" s="45"/>
      <c r="K378" s="46"/>
    </row>
    <row r="379" spans="1:11" ht="17.25" customHeight="1">
      <c r="A379" s="39">
        <v>121</v>
      </c>
      <c r="B379" s="40" t="s">
        <v>491</v>
      </c>
      <c r="C379" s="13" t="s">
        <v>492</v>
      </c>
      <c r="D379" s="77" t="s">
        <v>463</v>
      </c>
      <c r="E379" s="78">
        <v>6</v>
      </c>
      <c r="F379" s="50">
        <v>29.090000000000003</v>
      </c>
      <c r="G379" s="50">
        <v>528.90909090909099</v>
      </c>
      <c r="H379" s="49">
        <v>64760</v>
      </c>
      <c r="I379" s="50">
        <v>308.38095238095235</v>
      </c>
      <c r="J379" s="45" t="s">
        <v>138</v>
      </c>
      <c r="K379" s="46"/>
    </row>
    <row r="380" spans="1:11" ht="17.25" customHeight="1">
      <c r="A380" s="39"/>
      <c r="B380" s="40"/>
      <c r="C380" s="13" t="s">
        <v>493</v>
      </c>
      <c r="D380" s="77"/>
      <c r="E380" s="78"/>
      <c r="F380" s="50"/>
      <c r="G380" s="50"/>
      <c r="H380" s="49"/>
      <c r="I380" s="50"/>
      <c r="J380" s="45"/>
      <c r="K380" s="46"/>
    </row>
    <row r="381" spans="1:11" ht="17.25" customHeight="1">
      <c r="A381" s="39"/>
      <c r="B381" s="40"/>
      <c r="C381" s="13" t="s">
        <v>494</v>
      </c>
      <c r="D381" s="77"/>
      <c r="E381" s="78"/>
      <c r="F381" s="50"/>
      <c r="G381" s="50"/>
      <c r="H381" s="49"/>
      <c r="I381" s="50"/>
      <c r="J381" s="45"/>
      <c r="K381" s="46"/>
    </row>
    <row r="382" spans="1:11" ht="17.25" customHeight="1">
      <c r="A382" s="39"/>
      <c r="B382" s="40"/>
      <c r="C382" s="13" t="s">
        <v>495</v>
      </c>
      <c r="D382" s="77"/>
      <c r="E382" s="78"/>
      <c r="F382" s="50"/>
      <c r="G382" s="50"/>
      <c r="H382" s="49"/>
      <c r="I382" s="50"/>
      <c r="J382" s="45"/>
      <c r="K382" s="46"/>
    </row>
    <row r="383" spans="1:11" ht="17.25" customHeight="1">
      <c r="A383" s="39"/>
      <c r="B383" s="40"/>
      <c r="C383" s="13" t="s">
        <v>496</v>
      </c>
      <c r="D383" s="77"/>
      <c r="E383" s="78"/>
      <c r="F383" s="50"/>
      <c r="G383" s="50"/>
      <c r="H383" s="49"/>
      <c r="I383" s="50"/>
      <c r="J383" s="45"/>
      <c r="K383" s="46"/>
    </row>
    <row r="384" spans="1:11" ht="17.25" customHeight="1">
      <c r="A384" s="39"/>
      <c r="B384" s="40"/>
      <c r="C384" s="13" t="s">
        <v>497</v>
      </c>
      <c r="D384" s="77"/>
      <c r="E384" s="78"/>
      <c r="F384" s="50"/>
      <c r="G384" s="50"/>
      <c r="H384" s="49"/>
      <c r="I384" s="50"/>
      <c r="J384" s="45"/>
      <c r="K384" s="46"/>
    </row>
    <row r="385" spans="1:11" ht="17.25" customHeight="1">
      <c r="A385" s="39"/>
      <c r="B385" s="40"/>
      <c r="C385" s="13" t="s">
        <v>498</v>
      </c>
      <c r="D385" s="77"/>
      <c r="E385" s="78"/>
      <c r="F385" s="50"/>
      <c r="G385" s="50"/>
      <c r="H385" s="49"/>
      <c r="I385" s="50"/>
      <c r="J385" s="45"/>
      <c r="K385" s="46"/>
    </row>
    <row r="386" spans="1:11" ht="19.899999999999999" customHeight="1">
      <c r="A386" s="39">
        <v>122</v>
      </c>
      <c r="B386" s="40" t="s">
        <v>499</v>
      </c>
      <c r="C386" s="21" t="s">
        <v>500</v>
      </c>
      <c r="D386" s="41" t="s">
        <v>501</v>
      </c>
      <c r="E386" s="39">
        <v>3</v>
      </c>
      <c r="F386" s="62">
        <v>38.129999999999995</v>
      </c>
      <c r="G386" s="42">
        <v>127.1</v>
      </c>
      <c r="H386" s="44">
        <v>47780</v>
      </c>
      <c r="I386" s="42">
        <v>597.25</v>
      </c>
      <c r="J386" s="45" t="s">
        <v>59</v>
      </c>
      <c r="K386" s="46"/>
    </row>
    <row r="387" spans="1:11" ht="19.899999999999999" customHeight="1">
      <c r="A387" s="39"/>
      <c r="B387" s="40"/>
      <c r="C387" s="21" t="s">
        <v>502</v>
      </c>
      <c r="D387" s="41"/>
      <c r="E387" s="39"/>
      <c r="F387" s="62"/>
      <c r="G387" s="42"/>
      <c r="H387" s="44"/>
      <c r="I387" s="42"/>
      <c r="J387" s="45"/>
      <c r="K387" s="46"/>
    </row>
    <row r="388" spans="1:11" ht="19.899999999999999" customHeight="1">
      <c r="A388" s="39"/>
      <c r="B388" s="40"/>
      <c r="C388" s="21" t="s">
        <v>503</v>
      </c>
      <c r="D388" s="41"/>
      <c r="E388" s="39"/>
      <c r="F388" s="62"/>
      <c r="G388" s="42"/>
      <c r="H388" s="44"/>
      <c r="I388" s="42"/>
      <c r="J388" s="45"/>
      <c r="K388" s="46"/>
    </row>
    <row r="389" spans="1:11" ht="19.899999999999999" customHeight="1">
      <c r="A389" s="39"/>
      <c r="B389" s="40"/>
      <c r="C389" s="21" t="s">
        <v>504</v>
      </c>
      <c r="D389" s="41"/>
      <c r="E389" s="39"/>
      <c r="F389" s="62"/>
      <c r="G389" s="42"/>
      <c r="H389" s="43"/>
      <c r="I389" s="42"/>
      <c r="J389" s="45"/>
      <c r="K389" s="46"/>
    </row>
    <row r="390" spans="1:11" ht="19.899999999999999" customHeight="1">
      <c r="A390" s="39">
        <v>123</v>
      </c>
      <c r="B390" s="40" t="s">
        <v>505</v>
      </c>
      <c r="C390" s="21" t="s">
        <v>506</v>
      </c>
      <c r="D390" s="41" t="s">
        <v>501</v>
      </c>
      <c r="E390" s="39">
        <v>3</v>
      </c>
      <c r="F390" s="62">
        <v>37.71</v>
      </c>
      <c r="G390" s="42">
        <v>125.70000000000002</v>
      </c>
      <c r="H390" s="44">
        <v>29973</v>
      </c>
      <c r="I390" s="42">
        <v>374.66249999999997</v>
      </c>
      <c r="J390" s="45" t="s">
        <v>59</v>
      </c>
      <c r="K390" s="46"/>
    </row>
    <row r="391" spans="1:11" ht="19.899999999999999" customHeight="1">
      <c r="A391" s="39"/>
      <c r="B391" s="40"/>
      <c r="C391" s="21" t="s">
        <v>507</v>
      </c>
      <c r="D391" s="41"/>
      <c r="E391" s="39"/>
      <c r="F391" s="62"/>
      <c r="G391" s="42"/>
      <c r="H391" s="44"/>
      <c r="I391" s="42"/>
      <c r="J391" s="45"/>
      <c r="K391" s="46"/>
    </row>
    <row r="392" spans="1:11" ht="19.899999999999999" customHeight="1">
      <c r="A392" s="39"/>
      <c r="B392" s="40"/>
      <c r="C392" s="21" t="s">
        <v>508</v>
      </c>
      <c r="D392" s="41"/>
      <c r="E392" s="39"/>
      <c r="F392" s="62"/>
      <c r="G392" s="42"/>
      <c r="H392" s="44"/>
      <c r="I392" s="42"/>
      <c r="J392" s="45"/>
      <c r="K392" s="46"/>
    </row>
    <row r="393" spans="1:11" ht="19.899999999999999" customHeight="1">
      <c r="A393" s="39"/>
      <c r="B393" s="40"/>
      <c r="C393" s="21" t="s">
        <v>509</v>
      </c>
      <c r="D393" s="41"/>
      <c r="E393" s="39"/>
      <c r="F393" s="62"/>
      <c r="G393" s="42"/>
      <c r="H393" s="43"/>
      <c r="I393" s="42"/>
      <c r="J393" s="45"/>
      <c r="K393" s="46"/>
    </row>
    <row r="394" spans="1:11" ht="19.899999999999999" customHeight="1">
      <c r="A394" s="39">
        <v>124</v>
      </c>
      <c r="B394" s="40" t="s">
        <v>510</v>
      </c>
      <c r="C394" s="21" t="s">
        <v>511</v>
      </c>
      <c r="D394" s="41" t="s">
        <v>501</v>
      </c>
      <c r="E394" s="39">
        <v>4</v>
      </c>
      <c r="F394" s="62">
        <v>54.75</v>
      </c>
      <c r="G394" s="42">
        <v>182.5</v>
      </c>
      <c r="H394" s="44">
        <v>46942</v>
      </c>
      <c r="I394" s="42">
        <v>586.77499999999998</v>
      </c>
      <c r="J394" s="45" t="s">
        <v>59</v>
      </c>
      <c r="K394" s="46"/>
    </row>
    <row r="395" spans="1:11" ht="19.899999999999999" customHeight="1">
      <c r="A395" s="39"/>
      <c r="B395" s="40"/>
      <c r="C395" s="21" t="s">
        <v>512</v>
      </c>
      <c r="D395" s="41"/>
      <c r="E395" s="39"/>
      <c r="F395" s="62"/>
      <c r="G395" s="42"/>
      <c r="H395" s="44"/>
      <c r="I395" s="42"/>
      <c r="J395" s="45"/>
      <c r="K395" s="46"/>
    </row>
    <row r="396" spans="1:11" ht="19.899999999999999" customHeight="1">
      <c r="A396" s="39"/>
      <c r="B396" s="40"/>
      <c r="C396" s="21" t="s">
        <v>513</v>
      </c>
      <c r="D396" s="41"/>
      <c r="E396" s="39"/>
      <c r="F396" s="62"/>
      <c r="G396" s="42"/>
      <c r="H396" s="44"/>
      <c r="I396" s="42"/>
      <c r="J396" s="45"/>
      <c r="K396" s="46"/>
    </row>
    <row r="397" spans="1:11" ht="19.899999999999999" customHeight="1">
      <c r="A397" s="39"/>
      <c r="B397" s="40"/>
      <c r="C397" s="21" t="s">
        <v>4</v>
      </c>
      <c r="D397" s="41"/>
      <c r="E397" s="39"/>
      <c r="F397" s="62"/>
      <c r="G397" s="42"/>
      <c r="H397" s="44"/>
      <c r="I397" s="42"/>
      <c r="J397" s="45"/>
      <c r="K397" s="46"/>
    </row>
    <row r="398" spans="1:11" ht="19.899999999999999" customHeight="1">
      <c r="A398" s="39"/>
      <c r="B398" s="40"/>
      <c r="C398" s="21" t="s">
        <v>514</v>
      </c>
      <c r="D398" s="41"/>
      <c r="E398" s="39"/>
      <c r="F398" s="62"/>
      <c r="G398" s="42"/>
      <c r="H398" s="44"/>
      <c r="I398" s="42"/>
      <c r="J398" s="45"/>
      <c r="K398" s="46"/>
    </row>
    <row r="399" spans="1:11" ht="19.899999999999999" customHeight="1">
      <c r="A399" s="39">
        <v>125</v>
      </c>
      <c r="B399" s="40" t="s">
        <v>515</v>
      </c>
      <c r="C399" s="21" t="s">
        <v>515</v>
      </c>
      <c r="D399" s="41" t="s">
        <v>501</v>
      </c>
      <c r="E399" s="39">
        <v>2</v>
      </c>
      <c r="F399" s="62">
        <v>48.730000000000004</v>
      </c>
      <c r="G399" s="42">
        <v>97.460000000000008</v>
      </c>
      <c r="H399" s="44">
        <v>43922</v>
      </c>
      <c r="I399" s="42">
        <v>878.43999999999994</v>
      </c>
      <c r="J399" s="45" t="s">
        <v>15</v>
      </c>
      <c r="K399" s="46"/>
    </row>
    <row r="400" spans="1:11" ht="19.899999999999999" customHeight="1">
      <c r="A400" s="39"/>
      <c r="B400" s="40"/>
      <c r="C400" s="21" t="s">
        <v>516</v>
      </c>
      <c r="D400" s="41"/>
      <c r="E400" s="39"/>
      <c r="F400" s="62"/>
      <c r="G400" s="42"/>
      <c r="H400" s="44"/>
      <c r="I400" s="42"/>
      <c r="J400" s="45"/>
      <c r="K400" s="46"/>
    </row>
    <row r="401" spans="1:11" ht="19.899999999999999" customHeight="1">
      <c r="A401" s="39"/>
      <c r="B401" s="40"/>
      <c r="C401" s="21" t="s">
        <v>517</v>
      </c>
      <c r="D401" s="41"/>
      <c r="E401" s="39"/>
      <c r="F401" s="62"/>
      <c r="G401" s="42"/>
      <c r="H401" s="43"/>
      <c r="I401" s="42"/>
      <c r="J401" s="45"/>
      <c r="K401" s="46"/>
    </row>
    <row r="402" spans="1:11" ht="19.899999999999999" customHeight="1">
      <c r="A402" s="39">
        <v>126</v>
      </c>
      <c r="B402" s="40" t="s">
        <v>518</v>
      </c>
      <c r="C402" s="21" t="s">
        <v>519</v>
      </c>
      <c r="D402" s="41" t="s">
        <v>501</v>
      </c>
      <c r="E402" s="39">
        <v>2</v>
      </c>
      <c r="F402" s="62">
        <v>84.3</v>
      </c>
      <c r="G402" s="42">
        <v>168.6</v>
      </c>
      <c r="H402" s="44">
        <v>25868</v>
      </c>
      <c r="I402" s="42">
        <v>517.36</v>
      </c>
      <c r="J402" s="45" t="s">
        <v>15</v>
      </c>
      <c r="K402" s="46"/>
    </row>
    <row r="403" spans="1:11" ht="19.899999999999999" customHeight="1">
      <c r="A403" s="39"/>
      <c r="B403" s="40"/>
      <c r="C403" s="21" t="s">
        <v>520</v>
      </c>
      <c r="D403" s="41"/>
      <c r="E403" s="39"/>
      <c r="F403" s="62"/>
      <c r="G403" s="42"/>
      <c r="H403" s="44"/>
      <c r="I403" s="42"/>
      <c r="J403" s="45"/>
      <c r="K403" s="46"/>
    </row>
    <row r="404" spans="1:11" ht="19.899999999999999" customHeight="1">
      <c r="A404" s="39"/>
      <c r="B404" s="40"/>
      <c r="C404" s="21" t="s">
        <v>521</v>
      </c>
      <c r="D404" s="41"/>
      <c r="E404" s="39"/>
      <c r="F404" s="62"/>
      <c r="G404" s="42"/>
      <c r="H404" s="43"/>
      <c r="I404" s="42"/>
      <c r="J404" s="45"/>
      <c r="K404" s="46"/>
    </row>
    <row r="405" spans="1:11" ht="19.899999999999999" customHeight="1">
      <c r="A405" s="39">
        <v>127</v>
      </c>
      <c r="B405" s="40" t="s">
        <v>522</v>
      </c>
      <c r="C405" s="21" t="s">
        <v>523</v>
      </c>
      <c r="D405" s="41" t="s">
        <v>501</v>
      </c>
      <c r="E405" s="39">
        <v>2</v>
      </c>
      <c r="F405" s="62">
        <v>75.61</v>
      </c>
      <c r="G405" s="42">
        <v>151.22</v>
      </c>
      <c r="H405" s="44">
        <v>22364</v>
      </c>
      <c r="I405" s="42">
        <v>447.28000000000003</v>
      </c>
      <c r="J405" s="45" t="s">
        <v>15</v>
      </c>
      <c r="K405" s="46"/>
    </row>
    <row r="406" spans="1:11" ht="19.899999999999999" customHeight="1">
      <c r="A406" s="39"/>
      <c r="B406" s="40"/>
      <c r="C406" s="21" t="s">
        <v>524</v>
      </c>
      <c r="D406" s="41"/>
      <c r="E406" s="39"/>
      <c r="F406" s="62"/>
      <c r="G406" s="42"/>
      <c r="H406" s="44"/>
      <c r="I406" s="42"/>
      <c r="J406" s="45"/>
      <c r="K406" s="46"/>
    </row>
    <row r="407" spans="1:11" ht="19.899999999999999" customHeight="1">
      <c r="A407" s="39"/>
      <c r="B407" s="40"/>
      <c r="C407" s="21" t="s">
        <v>525</v>
      </c>
      <c r="D407" s="41"/>
      <c r="E407" s="39"/>
      <c r="F407" s="62"/>
      <c r="G407" s="42"/>
      <c r="H407" s="43"/>
      <c r="I407" s="42"/>
      <c r="J407" s="45"/>
      <c r="K407" s="46"/>
    </row>
    <row r="408" spans="1:11" ht="19.899999999999999" customHeight="1">
      <c r="A408" s="39">
        <v>128</v>
      </c>
      <c r="B408" s="40" t="s">
        <v>526</v>
      </c>
      <c r="C408" s="21" t="s">
        <v>527</v>
      </c>
      <c r="D408" s="41" t="s">
        <v>501</v>
      </c>
      <c r="E408" s="39">
        <v>2</v>
      </c>
      <c r="F408" s="62">
        <v>88.58</v>
      </c>
      <c r="G408" s="42">
        <v>177.16</v>
      </c>
      <c r="H408" s="44">
        <v>35783</v>
      </c>
      <c r="I408" s="42">
        <v>715.66</v>
      </c>
      <c r="J408" s="45" t="s">
        <v>15</v>
      </c>
      <c r="K408" s="46"/>
    </row>
    <row r="409" spans="1:11" ht="19.899999999999999" customHeight="1">
      <c r="A409" s="39"/>
      <c r="B409" s="40"/>
      <c r="C409" s="21" t="s">
        <v>528</v>
      </c>
      <c r="D409" s="41"/>
      <c r="E409" s="39"/>
      <c r="F409" s="62"/>
      <c r="G409" s="42"/>
      <c r="H409" s="44"/>
      <c r="I409" s="42"/>
      <c r="J409" s="45"/>
      <c r="K409" s="46"/>
    </row>
    <row r="410" spans="1:11" ht="19.899999999999999" customHeight="1">
      <c r="A410" s="39"/>
      <c r="B410" s="40"/>
      <c r="C410" s="21" t="s">
        <v>529</v>
      </c>
      <c r="D410" s="41"/>
      <c r="E410" s="39"/>
      <c r="F410" s="62"/>
      <c r="G410" s="42"/>
      <c r="H410" s="43"/>
      <c r="I410" s="42"/>
      <c r="J410" s="45"/>
      <c r="K410" s="46"/>
    </row>
    <row r="411" spans="1:11" ht="19.899999999999999" customHeight="1">
      <c r="A411" s="39">
        <v>129</v>
      </c>
      <c r="B411" s="40" t="s">
        <v>0</v>
      </c>
      <c r="C411" s="21" t="s">
        <v>530</v>
      </c>
      <c r="D411" s="41" t="s">
        <v>501</v>
      </c>
      <c r="E411" s="39">
        <v>3</v>
      </c>
      <c r="F411" s="62">
        <v>91.080000000000013</v>
      </c>
      <c r="G411" s="42">
        <v>182.16000000000003</v>
      </c>
      <c r="H411" s="44">
        <v>37031</v>
      </c>
      <c r="I411" s="42">
        <v>740.62</v>
      </c>
      <c r="J411" s="45" t="s">
        <v>15</v>
      </c>
      <c r="K411" s="46"/>
    </row>
    <row r="412" spans="1:11" ht="19.899999999999999" customHeight="1">
      <c r="A412" s="39"/>
      <c r="B412" s="40"/>
      <c r="C412" s="21" t="s">
        <v>531</v>
      </c>
      <c r="D412" s="41"/>
      <c r="E412" s="39"/>
      <c r="F412" s="62"/>
      <c r="G412" s="42"/>
      <c r="H412" s="44"/>
      <c r="I412" s="42"/>
      <c r="J412" s="45"/>
      <c r="K412" s="46"/>
    </row>
    <row r="413" spans="1:11" ht="19.899999999999999" customHeight="1">
      <c r="A413" s="39"/>
      <c r="B413" s="40"/>
      <c r="C413" s="21" t="s">
        <v>532</v>
      </c>
      <c r="D413" s="41"/>
      <c r="E413" s="39"/>
      <c r="F413" s="62"/>
      <c r="G413" s="42"/>
      <c r="H413" s="44"/>
      <c r="I413" s="42"/>
      <c r="J413" s="45"/>
      <c r="K413" s="46"/>
    </row>
    <row r="414" spans="1:11" ht="19.899999999999999" customHeight="1">
      <c r="A414" s="39"/>
      <c r="B414" s="40"/>
      <c r="C414" s="21" t="s">
        <v>533</v>
      </c>
      <c r="D414" s="41"/>
      <c r="E414" s="39"/>
      <c r="F414" s="62"/>
      <c r="G414" s="42"/>
      <c r="H414" s="44"/>
      <c r="I414" s="42"/>
      <c r="J414" s="45"/>
      <c r="K414" s="46"/>
    </row>
    <row r="415" spans="1:11" ht="19.899999999999999" customHeight="1">
      <c r="A415" s="39">
        <v>130</v>
      </c>
      <c r="B415" s="40" t="s">
        <v>504</v>
      </c>
      <c r="C415" s="21" t="s">
        <v>534</v>
      </c>
      <c r="D415" s="41" t="s">
        <v>501</v>
      </c>
      <c r="E415" s="39">
        <v>2</v>
      </c>
      <c r="F415" s="62">
        <v>30.199999999999996</v>
      </c>
      <c r="G415" s="42">
        <v>100.66666666666666</v>
      </c>
      <c r="H415" s="44">
        <v>46116</v>
      </c>
      <c r="I415" s="42">
        <v>576.45000000000005</v>
      </c>
      <c r="J415" s="45" t="s">
        <v>59</v>
      </c>
      <c r="K415" s="46"/>
    </row>
    <row r="416" spans="1:11" ht="19.899999999999999" customHeight="1">
      <c r="A416" s="39"/>
      <c r="B416" s="40"/>
      <c r="C416" s="21" t="s">
        <v>535</v>
      </c>
      <c r="D416" s="41"/>
      <c r="E416" s="39"/>
      <c r="F416" s="62"/>
      <c r="G416" s="42"/>
      <c r="H416" s="44"/>
      <c r="I416" s="42"/>
      <c r="J416" s="45"/>
      <c r="K416" s="46"/>
    </row>
    <row r="417" spans="1:11" ht="19.899999999999999" customHeight="1">
      <c r="A417" s="39"/>
      <c r="B417" s="40"/>
      <c r="C417" s="21" t="s">
        <v>536</v>
      </c>
      <c r="D417" s="41"/>
      <c r="E417" s="39"/>
      <c r="F417" s="62"/>
      <c r="G417" s="42"/>
      <c r="H417" s="43"/>
      <c r="I417" s="42"/>
      <c r="J417" s="45"/>
      <c r="K417" s="46"/>
    </row>
  </sheetData>
  <autoFilter ref="A5:O417">
    <filterColumn colId="2" showButton="0"/>
  </autoFilter>
  <mergeCells count="1217">
    <mergeCell ref="A1:L1"/>
    <mergeCell ref="A2:L2"/>
    <mergeCell ref="K4:K5"/>
    <mergeCell ref="J4:J5"/>
    <mergeCell ref="E4:E5"/>
    <mergeCell ref="B4:B5"/>
    <mergeCell ref="A4:A5"/>
    <mergeCell ref="C4:D5"/>
    <mergeCell ref="F4:G4"/>
    <mergeCell ref="H4:I4"/>
    <mergeCell ref="J192:J194"/>
    <mergeCell ref="K192:K194"/>
    <mergeCell ref="J188:J191"/>
    <mergeCell ref="K188:K191"/>
    <mergeCell ref="J182:J183"/>
    <mergeCell ref="K182:K183"/>
    <mergeCell ref="G182:G183"/>
    <mergeCell ref="J179:J181"/>
    <mergeCell ref="K179:K181"/>
    <mergeCell ref="J174:J176"/>
    <mergeCell ref="A192:A194"/>
    <mergeCell ref="B192:B194"/>
    <mergeCell ref="D192:D194"/>
    <mergeCell ref="E192:E194"/>
    <mergeCell ref="F192:F194"/>
    <mergeCell ref="H192:H194"/>
    <mergeCell ref="I192:I194"/>
    <mergeCell ref="G188:G191"/>
    <mergeCell ref="G192:G194"/>
    <mergeCell ref="J184:J187"/>
    <mergeCell ref="K184:K187"/>
    <mergeCell ref="A188:A191"/>
    <mergeCell ref="G402:G404"/>
    <mergeCell ref="G405:G407"/>
    <mergeCell ref="G408:G410"/>
    <mergeCell ref="G411:G414"/>
    <mergeCell ref="G415:G417"/>
    <mergeCell ref="G374:G378"/>
    <mergeCell ref="G379:G385"/>
    <mergeCell ref="G386:G389"/>
    <mergeCell ref="G390:G393"/>
    <mergeCell ref="G394:G398"/>
    <mergeCell ref="G399:G401"/>
    <mergeCell ref="G348:G349"/>
    <mergeCell ref="G351:G352"/>
    <mergeCell ref="G353:G359"/>
    <mergeCell ref="G360:G365"/>
    <mergeCell ref="G366:G369"/>
    <mergeCell ref="G370:G373"/>
    <mergeCell ref="J415:J417"/>
    <mergeCell ref="K415:K417"/>
    <mergeCell ref="G6:G8"/>
    <mergeCell ref="G9:G12"/>
    <mergeCell ref="G13:G15"/>
    <mergeCell ref="G16:G18"/>
    <mergeCell ref="G19:G21"/>
    <mergeCell ref="G22:G24"/>
    <mergeCell ref="G25:G27"/>
    <mergeCell ref="G28:G29"/>
    <mergeCell ref="J411:J414"/>
    <mergeCell ref="K411:K414"/>
    <mergeCell ref="J402:J404"/>
    <mergeCell ref="K402:K404"/>
    <mergeCell ref="J399:J401"/>
    <mergeCell ref="K399:K401"/>
    <mergeCell ref="J386:J389"/>
    <mergeCell ref="K386:K389"/>
    <mergeCell ref="J379:J385"/>
    <mergeCell ref="K379:K385"/>
    <mergeCell ref="J366:J369"/>
    <mergeCell ref="K366:K369"/>
    <mergeCell ref="J360:J365"/>
    <mergeCell ref="K360:K365"/>
    <mergeCell ref="J348:J349"/>
    <mergeCell ref="K348:K349"/>
    <mergeCell ref="G104:G106"/>
    <mergeCell ref="G107:G110"/>
    <mergeCell ref="G111:G114"/>
    <mergeCell ref="G115:G117"/>
    <mergeCell ref="G118:G121"/>
    <mergeCell ref="G122:G125"/>
    <mergeCell ref="A415:A417"/>
    <mergeCell ref="B415:B417"/>
    <mergeCell ref="D415:D417"/>
    <mergeCell ref="E415:E417"/>
    <mergeCell ref="F415:F417"/>
    <mergeCell ref="H415:H417"/>
    <mergeCell ref="I415:I417"/>
    <mergeCell ref="J408:J410"/>
    <mergeCell ref="K408:K410"/>
    <mergeCell ref="A411:A414"/>
    <mergeCell ref="B411:B414"/>
    <mergeCell ref="D411:D414"/>
    <mergeCell ref="E411:E414"/>
    <mergeCell ref="F411:F414"/>
    <mergeCell ref="H411:H414"/>
    <mergeCell ref="I411:I414"/>
    <mergeCell ref="J405:J407"/>
    <mergeCell ref="K405:K407"/>
    <mergeCell ref="A408:A410"/>
    <mergeCell ref="B408:B410"/>
    <mergeCell ref="D408:D410"/>
    <mergeCell ref="E408:E410"/>
    <mergeCell ref="F408:F410"/>
    <mergeCell ref="H408:H410"/>
    <mergeCell ref="I408:I410"/>
    <mergeCell ref="A405:A407"/>
    <mergeCell ref="B405:B407"/>
    <mergeCell ref="D405:D407"/>
    <mergeCell ref="E405:E407"/>
    <mergeCell ref="F405:F407"/>
    <mergeCell ref="H405:H407"/>
    <mergeCell ref="I405:I407"/>
    <mergeCell ref="A402:A404"/>
    <mergeCell ref="B402:B404"/>
    <mergeCell ref="D402:D404"/>
    <mergeCell ref="E402:E404"/>
    <mergeCell ref="F402:F404"/>
    <mergeCell ref="H402:H404"/>
    <mergeCell ref="I402:I404"/>
    <mergeCell ref="J394:J398"/>
    <mergeCell ref="K394:K398"/>
    <mergeCell ref="A399:A401"/>
    <mergeCell ref="B399:B401"/>
    <mergeCell ref="D399:D401"/>
    <mergeCell ref="E399:E401"/>
    <mergeCell ref="F399:F401"/>
    <mergeCell ref="H399:H401"/>
    <mergeCell ref="I399:I401"/>
    <mergeCell ref="J390:J393"/>
    <mergeCell ref="K390:K393"/>
    <mergeCell ref="A394:A398"/>
    <mergeCell ref="B394:B398"/>
    <mergeCell ref="D394:D398"/>
    <mergeCell ref="E394:E398"/>
    <mergeCell ref="F394:F398"/>
    <mergeCell ref="H394:H398"/>
    <mergeCell ref="I394:I398"/>
    <mergeCell ref="A390:A393"/>
    <mergeCell ref="B390:B393"/>
    <mergeCell ref="D390:D393"/>
    <mergeCell ref="E390:E393"/>
    <mergeCell ref="F390:F393"/>
    <mergeCell ref="H390:H393"/>
    <mergeCell ref="I390:I393"/>
    <mergeCell ref="A386:A389"/>
    <mergeCell ref="B386:B389"/>
    <mergeCell ref="D386:D389"/>
    <mergeCell ref="E386:E389"/>
    <mergeCell ref="F386:F389"/>
    <mergeCell ref="H386:H389"/>
    <mergeCell ref="I386:I389"/>
    <mergeCell ref="J374:J378"/>
    <mergeCell ref="K374:K378"/>
    <mergeCell ref="A379:A385"/>
    <mergeCell ref="B379:B385"/>
    <mergeCell ref="D379:D385"/>
    <mergeCell ref="E379:E385"/>
    <mergeCell ref="F379:F385"/>
    <mergeCell ref="H379:H385"/>
    <mergeCell ref="I379:I385"/>
    <mergeCell ref="J370:J373"/>
    <mergeCell ref="K370:K373"/>
    <mergeCell ref="A374:A378"/>
    <mergeCell ref="B374:B378"/>
    <mergeCell ref="D374:D378"/>
    <mergeCell ref="E374:E378"/>
    <mergeCell ref="F374:F378"/>
    <mergeCell ref="H374:H378"/>
    <mergeCell ref="I374:I378"/>
    <mergeCell ref="A370:A373"/>
    <mergeCell ref="B370:B373"/>
    <mergeCell ref="D370:D373"/>
    <mergeCell ref="E370:E373"/>
    <mergeCell ref="F370:F373"/>
    <mergeCell ref="H370:H373"/>
    <mergeCell ref="I370:I373"/>
    <mergeCell ref="A366:A369"/>
    <mergeCell ref="B366:B369"/>
    <mergeCell ref="D366:D369"/>
    <mergeCell ref="E366:E369"/>
    <mergeCell ref="F366:F369"/>
    <mergeCell ref="H366:H369"/>
    <mergeCell ref="I366:I369"/>
    <mergeCell ref="J353:J359"/>
    <mergeCell ref="K353:K359"/>
    <mergeCell ref="A360:A365"/>
    <mergeCell ref="B360:B365"/>
    <mergeCell ref="D360:D365"/>
    <mergeCell ref="E360:E365"/>
    <mergeCell ref="F360:F365"/>
    <mergeCell ref="H360:H365"/>
    <mergeCell ref="I360:I365"/>
    <mergeCell ref="J351:J352"/>
    <mergeCell ref="K351:K352"/>
    <mergeCell ref="A353:A359"/>
    <mergeCell ref="B353:B359"/>
    <mergeCell ref="D353:D359"/>
    <mergeCell ref="E353:E359"/>
    <mergeCell ref="F353:F359"/>
    <mergeCell ref="H353:H359"/>
    <mergeCell ref="I353:I359"/>
    <mergeCell ref="A351:A352"/>
    <mergeCell ref="B351:B352"/>
    <mergeCell ref="D351:D352"/>
    <mergeCell ref="E351:E352"/>
    <mergeCell ref="F351:F352"/>
    <mergeCell ref="H351:H352"/>
    <mergeCell ref="I351:I352"/>
    <mergeCell ref="J346:J347"/>
    <mergeCell ref="K346:K347"/>
    <mergeCell ref="A348:A349"/>
    <mergeCell ref="B348:B349"/>
    <mergeCell ref="D348:D349"/>
    <mergeCell ref="E348:E349"/>
    <mergeCell ref="F348:F349"/>
    <mergeCell ref="H348:H349"/>
    <mergeCell ref="I348:I349"/>
    <mergeCell ref="J344:J345"/>
    <mergeCell ref="K344:K345"/>
    <mergeCell ref="A346:A347"/>
    <mergeCell ref="B346:B347"/>
    <mergeCell ref="D346:D347"/>
    <mergeCell ref="E346:E347"/>
    <mergeCell ref="F346:F347"/>
    <mergeCell ref="H346:H347"/>
    <mergeCell ref="I346:I347"/>
    <mergeCell ref="G344:G345"/>
    <mergeCell ref="G346:G347"/>
    <mergeCell ref="J340:J342"/>
    <mergeCell ref="K340:K342"/>
    <mergeCell ref="A344:A345"/>
    <mergeCell ref="B344:B345"/>
    <mergeCell ref="D344:D345"/>
    <mergeCell ref="E344:E345"/>
    <mergeCell ref="F344:F345"/>
    <mergeCell ref="H344:H345"/>
    <mergeCell ref="I344:I345"/>
    <mergeCell ref="J338:J339"/>
    <mergeCell ref="K338:K339"/>
    <mergeCell ref="A340:A342"/>
    <mergeCell ref="B340:B342"/>
    <mergeCell ref="D340:D342"/>
    <mergeCell ref="E340:E342"/>
    <mergeCell ref="F340:F342"/>
    <mergeCell ref="H340:H342"/>
    <mergeCell ref="I340:I342"/>
    <mergeCell ref="G338:G339"/>
    <mergeCell ref="G340:G342"/>
    <mergeCell ref="J336:J337"/>
    <mergeCell ref="K336:K337"/>
    <mergeCell ref="A338:A339"/>
    <mergeCell ref="B338:B339"/>
    <mergeCell ref="D338:D339"/>
    <mergeCell ref="E338:E339"/>
    <mergeCell ref="F338:F339"/>
    <mergeCell ref="H338:H339"/>
    <mergeCell ref="I338:I339"/>
    <mergeCell ref="J333:J335"/>
    <mergeCell ref="K333:K335"/>
    <mergeCell ref="A336:A337"/>
    <mergeCell ref="B336:B337"/>
    <mergeCell ref="D336:D337"/>
    <mergeCell ref="E336:E337"/>
    <mergeCell ref="F336:F337"/>
    <mergeCell ref="H336:H337"/>
    <mergeCell ref="I336:I337"/>
    <mergeCell ref="G333:G335"/>
    <mergeCell ref="G336:G337"/>
    <mergeCell ref="J328:J332"/>
    <mergeCell ref="K328:K332"/>
    <mergeCell ref="A333:A335"/>
    <mergeCell ref="B333:B335"/>
    <mergeCell ref="D333:D335"/>
    <mergeCell ref="E333:E335"/>
    <mergeCell ref="F333:F335"/>
    <mergeCell ref="H333:H335"/>
    <mergeCell ref="I333:I335"/>
    <mergeCell ref="J324:J327"/>
    <mergeCell ref="K324:K327"/>
    <mergeCell ref="A328:A332"/>
    <mergeCell ref="B328:B332"/>
    <mergeCell ref="D328:D332"/>
    <mergeCell ref="E328:E332"/>
    <mergeCell ref="F328:F332"/>
    <mergeCell ref="H328:H332"/>
    <mergeCell ref="I328:I332"/>
    <mergeCell ref="G324:G327"/>
    <mergeCell ref="G328:G332"/>
    <mergeCell ref="J321:J323"/>
    <mergeCell ref="K321:K323"/>
    <mergeCell ref="A324:A327"/>
    <mergeCell ref="B324:B327"/>
    <mergeCell ref="D324:D327"/>
    <mergeCell ref="E324:E327"/>
    <mergeCell ref="F324:F327"/>
    <mergeCell ref="H324:H327"/>
    <mergeCell ref="I324:I327"/>
    <mergeCell ref="J317:J320"/>
    <mergeCell ref="K317:K320"/>
    <mergeCell ref="A321:A323"/>
    <mergeCell ref="B321:B323"/>
    <mergeCell ref="D321:D323"/>
    <mergeCell ref="E321:E323"/>
    <mergeCell ref="F321:F323"/>
    <mergeCell ref="H321:H323"/>
    <mergeCell ref="I321:I323"/>
    <mergeCell ref="G317:G320"/>
    <mergeCell ref="G321:G323"/>
    <mergeCell ref="J315:J316"/>
    <mergeCell ref="K315:K316"/>
    <mergeCell ref="A317:A320"/>
    <mergeCell ref="B317:B320"/>
    <mergeCell ref="D317:D320"/>
    <mergeCell ref="E317:E320"/>
    <mergeCell ref="F317:F320"/>
    <mergeCell ref="H317:H320"/>
    <mergeCell ref="I317:I320"/>
    <mergeCell ref="J313:J314"/>
    <mergeCell ref="K313:K314"/>
    <mergeCell ref="A315:A316"/>
    <mergeCell ref="B315:B316"/>
    <mergeCell ref="D315:D316"/>
    <mergeCell ref="E315:E316"/>
    <mergeCell ref="F315:F316"/>
    <mergeCell ref="H315:H316"/>
    <mergeCell ref="I315:I316"/>
    <mergeCell ref="G313:G314"/>
    <mergeCell ref="G315:G316"/>
    <mergeCell ref="J310:J312"/>
    <mergeCell ref="K310:K312"/>
    <mergeCell ref="A313:A314"/>
    <mergeCell ref="B313:B314"/>
    <mergeCell ref="D313:D314"/>
    <mergeCell ref="E313:E314"/>
    <mergeCell ref="F313:F314"/>
    <mergeCell ref="H313:H314"/>
    <mergeCell ref="I313:I314"/>
    <mergeCell ref="J307:J309"/>
    <mergeCell ref="K307:K309"/>
    <mergeCell ref="A310:A312"/>
    <mergeCell ref="B310:B312"/>
    <mergeCell ref="D310:D312"/>
    <mergeCell ref="E310:E312"/>
    <mergeCell ref="F310:F312"/>
    <mergeCell ref="H310:H312"/>
    <mergeCell ref="I310:I312"/>
    <mergeCell ref="G307:G309"/>
    <mergeCell ref="G310:G312"/>
    <mergeCell ref="J304:J306"/>
    <mergeCell ref="K304:K306"/>
    <mergeCell ref="A307:A309"/>
    <mergeCell ref="B307:B309"/>
    <mergeCell ref="D307:D309"/>
    <mergeCell ref="E307:E309"/>
    <mergeCell ref="F307:F309"/>
    <mergeCell ref="H307:H309"/>
    <mergeCell ref="I307:I309"/>
    <mergeCell ref="J301:J303"/>
    <mergeCell ref="K301:K303"/>
    <mergeCell ref="A304:A306"/>
    <mergeCell ref="B304:B306"/>
    <mergeCell ref="D304:D306"/>
    <mergeCell ref="E304:E306"/>
    <mergeCell ref="F304:F306"/>
    <mergeCell ref="H304:H306"/>
    <mergeCell ref="I304:I306"/>
    <mergeCell ref="G301:G303"/>
    <mergeCell ref="G304:G306"/>
    <mergeCell ref="J298:J300"/>
    <mergeCell ref="K298:K300"/>
    <mergeCell ref="A301:A303"/>
    <mergeCell ref="B301:B303"/>
    <mergeCell ref="D301:D303"/>
    <mergeCell ref="E301:E303"/>
    <mergeCell ref="F301:F303"/>
    <mergeCell ref="H301:H303"/>
    <mergeCell ref="I301:I303"/>
    <mergeCell ref="J296:J297"/>
    <mergeCell ref="K296:K297"/>
    <mergeCell ref="A298:A300"/>
    <mergeCell ref="B298:B300"/>
    <mergeCell ref="D298:D300"/>
    <mergeCell ref="E298:E300"/>
    <mergeCell ref="F298:F300"/>
    <mergeCell ref="H298:H300"/>
    <mergeCell ref="I298:I300"/>
    <mergeCell ref="G296:G297"/>
    <mergeCell ref="G298:G300"/>
    <mergeCell ref="J293:J295"/>
    <mergeCell ref="K293:K295"/>
    <mergeCell ref="A296:A297"/>
    <mergeCell ref="B296:B297"/>
    <mergeCell ref="D296:D297"/>
    <mergeCell ref="E296:E297"/>
    <mergeCell ref="F296:F297"/>
    <mergeCell ref="H296:H297"/>
    <mergeCell ref="I296:I297"/>
    <mergeCell ref="J291:J292"/>
    <mergeCell ref="K291:K292"/>
    <mergeCell ref="A293:A295"/>
    <mergeCell ref="B293:B295"/>
    <mergeCell ref="D293:D295"/>
    <mergeCell ref="E293:E295"/>
    <mergeCell ref="F293:F295"/>
    <mergeCell ref="H293:H295"/>
    <mergeCell ref="I293:I295"/>
    <mergeCell ref="G291:G292"/>
    <mergeCell ref="G293:G295"/>
    <mergeCell ref="J289:J290"/>
    <mergeCell ref="K289:K290"/>
    <mergeCell ref="A291:A292"/>
    <mergeCell ref="B291:B292"/>
    <mergeCell ref="D291:D292"/>
    <mergeCell ref="E291:E292"/>
    <mergeCell ref="F291:F292"/>
    <mergeCell ref="H291:H292"/>
    <mergeCell ref="I291:I292"/>
    <mergeCell ref="J286:J288"/>
    <mergeCell ref="K286:K288"/>
    <mergeCell ref="A289:A290"/>
    <mergeCell ref="B289:B290"/>
    <mergeCell ref="D289:D290"/>
    <mergeCell ref="E289:E290"/>
    <mergeCell ref="F289:F290"/>
    <mergeCell ref="H289:H290"/>
    <mergeCell ref="I289:I290"/>
    <mergeCell ref="G286:G288"/>
    <mergeCell ref="G289:G290"/>
    <mergeCell ref="J282:J285"/>
    <mergeCell ref="K282:K285"/>
    <mergeCell ref="A286:A288"/>
    <mergeCell ref="B286:B288"/>
    <mergeCell ref="D286:D288"/>
    <mergeCell ref="E286:E288"/>
    <mergeCell ref="F286:F288"/>
    <mergeCell ref="H286:H288"/>
    <mergeCell ref="I286:I288"/>
    <mergeCell ref="J278:J281"/>
    <mergeCell ref="K278:K281"/>
    <mergeCell ref="A282:A285"/>
    <mergeCell ref="B282:B285"/>
    <mergeCell ref="D282:D285"/>
    <mergeCell ref="E282:E285"/>
    <mergeCell ref="F282:F285"/>
    <mergeCell ref="H282:H285"/>
    <mergeCell ref="I282:I285"/>
    <mergeCell ref="G278:G281"/>
    <mergeCell ref="G282:G285"/>
    <mergeCell ref="J276:J277"/>
    <mergeCell ref="K276:K277"/>
    <mergeCell ref="A278:A281"/>
    <mergeCell ref="B278:B281"/>
    <mergeCell ref="D278:D281"/>
    <mergeCell ref="E278:E281"/>
    <mergeCell ref="F278:F281"/>
    <mergeCell ref="H278:H281"/>
    <mergeCell ref="I278:I281"/>
    <mergeCell ref="J273:J275"/>
    <mergeCell ref="K273:K275"/>
    <mergeCell ref="A276:A277"/>
    <mergeCell ref="B276:B277"/>
    <mergeCell ref="D276:D277"/>
    <mergeCell ref="E276:E277"/>
    <mergeCell ref="F276:F277"/>
    <mergeCell ref="H276:H277"/>
    <mergeCell ref="I276:I277"/>
    <mergeCell ref="G273:G275"/>
    <mergeCell ref="G276:G277"/>
    <mergeCell ref="J269:J272"/>
    <mergeCell ref="K269:K272"/>
    <mergeCell ref="A273:A275"/>
    <mergeCell ref="B273:B275"/>
    <mergeCell ref="D273:D275"/>
    <mergeCell ref="E273:E275"/>
    <mergeCell ref="F273:F275"/>
    <mergeCell ref="H273:H275"/>
    <mergeCell ref="I273:I275"/>
    <mergeCell ref="J266:J268"/>
    <mergeCell ref="K266:K268"/>
    <mergeCell ref="A269:A272"/>
    <mergeCell ref="B269:B272"/>
    <mergeCell ref="D269:D272"/>
    <mergeCell ref="E269:E272"/>
    <mergeCell ref="F269:F272"/>
    <mergeCell ref="H269:H272"/>
    <mergeCell ref="I269:I272"/>
    <mergeCell ref="G266:G268"/>
    <mergeCell ref="G269:G272"/>
    <mergeCell ref="J261:J265"/>
    <mergeCell ref="K261:K265"/>
    <mergeCell ref="A266:A268"/>
    <mergeCell ref="B266:B268"/>
    <mergeCell ref="D266:D268"/>
    <mergeCell ref="E266:E268"/>
    <mergeCell ref="F266:F268"/>
    <mergeCell ref="H266:H268"/>
    <mergeCell ref="I266:I268"/>
    <mergeCell ref="J258:J260"/>
    <mergeCell ref="K258:K260"/>
    <mergeCell ref="A261:A265"/>
    <mergeCell ref="B261:B265"/>
    <mergeCell ref="D261:D265"/>
    <mergeCell ref="E261:E265"/>
    <mergeCell ref="F261:F265"/>
    <mergeCell ref="H261:H265"/>
    <mergeCell ref="I261:I265"/>
    <mergeCell ref="G258:G260"/>
    <mergeCell ref="G261:G265"/>
    <mergeCell ref="J253:J257"/>
    <mergeCell ref="K253:K257"/>
    <mergeCell ref="A258:A260"/>
    <mergeCell ref="B258:B260"/>
    <mergeCell ref="D258:D260"/>
    <mergeCell ref="E258:E260"/>
    <mergeCell ref="F258:F260"/>
    <mergeCell ref="H258:H260"/>
    <mergeCell ref="I258:I260"/>
    <mergeCell ref="J250:J252"/>
    <mergeCell ref="K250:K252"/>
    <mergeCell ref="A253:A257"/>
    <mergeCell ref="B253:B257"/>
    <mergeCell ref="D253:D257"/>
    <mergeCell ref="E253:E257"/>
    <mergeCell ref="F253:F257"/>
    <mergeCell ref="H253:H257"/>
    <mergeCell ref="I253:I257"/>
    <mergeCell ref="G250:G252"/>
    <mergeCell ref="G253:G257"/>
    <mergeCell ref="J247:J249"/>
    <mergeCell ref="K247:K249"/>
    <mergeCell ref="A250:A252"/>
    <mergeCell ref="B250:B252"/>
    <mergeCell ref="D250:D252"/>
    <mergeCell ref="E250:E252"/>
    <mergeCell ref="F250:F252"/>
    <mergeCell ref="H250:H252"/>
    <mergeCell ref="I250:I252"/>
    <mergeCell ref="J245:J246"/>
    <mergeCell ref="K245:K246"/>
    <mergeCell ref="A247:A249"/>
    <mergeCell ref="B247:B249"/>
    <mergeCell ref="D247:D249"/>
    <mergeCell ref="E247:E249"/>
    <mergeCell ref="F247:F249"/>
    <mergeCell ref="H247:H249"/>
    <mergeCell ref="I247:I249"/>
    <mergeCell ref="G245:G246"/>
    <mergeCell ref="G247:G249"/>
    <mergeCell ref="J242:J244"/>
    <mergeCell ref="K242:K244"/>
    <mergeCell ref="A245:A246"/>
    <mergeCell ref="B245:B246"/>
    <mergeCell ref="D245:D246"/>
    <mergeCell ref="E245:E246"/>
    <mergeCell ref="F245:F246"/>
    <mergeCell ref="H245:H246"/>
    <mergeCell ref="I245:I246"/>
    <mergeCell ref="J240:J241"/>
    <mergeCell ref="K240:K241"/>
    <mergeCell ref="A242:A244"/>
    <mergeCell ref="B242:B244"/>
    <mergeCell ref="D242:D244"/>
    <mergeCell ref="E242:E244"/>
    <mergeCell ref="F242:F244"/>
    <mergeCell ref="H242:H244"/>
    <mergeCell ref="I242:I244"/>
    <mergeCell ref="G240:G241"/>
    <mergeCell ref="G242:G244"/>
    <mergeCell ref="J236:J239"/>
    <mergeCell ref="K236:K239"/>
    <mergeCell ref="A240:A241"/>
    <mergeCell ref="B240:B241"/>
    <mergeCell ref="D240:D241"/>
    <mergeCell ref="E240:E241"/>
    <mergeCell ref="F240:F241"/>
    <mergeCell ref="H240:H241"/>
    <mergeCell ref="I240:I241"/>
    <mergeCell ref="J232:J235"/>
    <mergeCell ref="K232:K235"/>
    <mergeCell ref="A236:A239"/>
    <mergeCell ref="B236:B239"/>
    <mergeCell ref="D236:D239"/>
    <mergeCell ref="E236:E239"/>
    <mergeCell ref="F236:F239"/>
    <mergeCell ref="H236:H239"/>
    <mergeCell ref="I236:I239"/>
    <mergeCell ref="G232:G235"/>
    <mergeCell ref="G236:G239"/>
    <mergeCell ref="J228:J230"/>
    <mergeCell ref="K228:K230"/>
    <mergeCell ref="A232:A235"/>
    <mergeCell ref="B232:B235"/>
    <mergeCell ref="D232:D235"/>
    <mergeCell ref="E232:E235"/>
    <mergeCell ref="F232:F235"/>
    <mergeCell ref="H232:H235"/>
    <mergeCell ref="I232:I235"/>
    <mergeCell ref="J224:J227"/>
    <mergeCell ref="K224:K227"/>
    <mergeCell ref="A228:A230"/>
    <mergeCell ref="B228:B230"/>
    <mergeCell ref="D228:D230"/>
    <mergeCell ref="E228:E230"/>
    <mergeCell ref="F228:F230"/>
    <mergeCell ref="H228:H230"/>
    <mergeCell ref="I228:I230"/>
    <mergeCell ref="G224:G227"/>
    <mergeCell ref="G228:G230"/>
    <mergeCell ref="J220:J223"/>
    <mergeCell ref="K220:K223"/>
    <mergeCell ref="A224:A227"/>
    <mergeCell ref="B224:B227"/>
    <mergeCell ref="D224:D227"/>
    <mergeCell ref="E224:E227"/>
    <mergeCell ref="F224:F227"/>
    <mergeCell ref="H224:H227"/>
    <mergeCell ref="I224:I227"/>
    <mergeCell ref="J218:J219"/>
    <mergeCell ref="K218:K219"/>
    <mergeCell ref="A220:A223"/>
    <mergeCell ref="B220:B223"/>
    <mergeCell ref="D220:D223"/>
    <mergeCell ref="E220:E223"/>
    <mergeCell ref="F220:F223"/>
    <mergeCell ref="H220:H223"/>
    <mergeCell ref="I220:I223"/>
    <mergeCell ref="G218:G219"/>
    <mergeCell ref="G220:G223"/>
    <mergeCell ref="J215:J217"/>
    <mergeCell ref="K215:K217"/>
    <mergeCell ref="A218:A219"/>
    <mergeCell ref="B218:B219"/>
    <mergeCell ref="D218:D219"/>
    <mergeCell ref="E218:E219"/>
    <mergeCell ref="F218:F219"/>
    <mergeCell ref="H218:H219"/>
    <mergeCell ref="I218:I219"/>
    <mergeCell ref="J213:J214"/>
    <mergeCell ref="K213:K214"/>
    <mergeCell ref="A215:A217"/>
    <mergeCell ref="B215:B217"/>
    <mergeCell ref="D215:D217"/>
    <mergeCell ref="E215:E217"/>
    <mergeCell ref="F215:F217"/>
    <mergeCell ref="H215:H217"/>
    <mergeCell ref="I215:I217"/>
    <mergeCell ref="G213:G214"/>
    <mergeCell ref="G215:G217"/>
    <mergeCell ref="J211:J212"/>
    <mergeCell ref="K211:K212"/>
    <mergeCell ref="A213:A214"/>
    <mergeCell ref="B213:B214"/>
    <mergeCell ref="D213:D214"/>
    <mergeCell ref="E213:E214"/>
    <mergeCell ref="F213:F214"/>
    <mergeCell ref="H213:H214"/>
    <mergeCell ref="I213:I214"/>
    <mergeCell ref="J207:J210"/>
    <mergeCell ref="K207:K210"/>
    <mergeCell ref="A211:A212"/>
    <mergeCell ref="B211:B212"/>
    <mergeCell ref="D211:D212"/>
    <mergeCell ref="E211:E212"/>
    <mergeCell ref="F211:F212"/>
    <mergeCell ref="H211:H212"/>
    <mergeCell ref="I211:I212"/>
    <mergeCell ref="G207:G210"/>
    <mergeCell ref="G211:G212"/>
    <mergeCell ref="J205:J206"/>
    <mergeCell ref="K205:K206"/>
    <mergeCell ref="A207:A210"/>
    <mergeCell ref="B207:B210"/>
    <mergeCell ref="D207:D210"/>
    <mergeCell ref="E207:E210"/>
    <mergeCell ref="F207:F210"/>
    <mergeCell ref="H207:H210"/>
    <mergeCell ref="I207:I210"/>
    <mergeCell ref="J202:J204"/>
    <mergeCell ref="K202:K204"/>
    <mergeCell ref="A205:A206"/>
    <mergeCell ref="B205:B206"/>
    <mergeCell ref="D205:D206"/>
    <mergeCell ref="E205:E206"/>
    <mergeCell ref="F205:F206"/>
    <mergeCell ref="H205:H206"/>
    <mergeCell ref="I205:I206"/>
    <mergeCell ref="G202:G204"/>
    <mergeCell ref="G205:G206"/>
    <mergeCell ref="J199:J201"/>
    <mergeCell ref="K199:K201"/>
    <mergeCell ref="A202:A204"/>
    <mergeCell ref="B202:B204"/>
    <mergeCell ref="D202:D204"/>
    <mergeCell ref="E202:E204"/>
    <mergeCell ref="F202:F204"/>
    <mergeCell ref="H202:H204"/>
    <mergeCell ref="I202:I204"/>
    <mergeCell ref="J195:J198"/>
    <mergeCell ref="K195:K198"/>
    <mergeCell ref="A199:A201"/>
    <mergeCell ref="B199:B201"/>
    <mergeCell ref="D199:D201"/>
    <mergeCell ref="E199:E201"/>
    <mergeCell ref="F199:F201"/>
    <mergeCell ref="H199:H201"/>
    <mergeCell ref="I199:I201"/>
    <mergeCell ref="G195:G198"/>
    <mergeCell ref="G199:G201"/>
    <mergeCell ref="A195:A198"/>
    <mergeCell ref="B195:B198"/>
    <mergeCell ref="D195:D198"/>
    <mergeCell ref="E195:E198"/>
    <mergeCell ref="F195:F198"/>
    <mergeCell ref="H195:H198"/>
    <mergeCell ref="I195:I198"/>
    <mergeCell ref="B188:B191"/>
    <mergeCell ref="D188:D191"/>
    <mergeCell ref="E188:E191"/>
    <mergeCell ref="F188:F191"/>
    <mergeCell ref="H188:H191"/>
    <mergeCell ref="I188:I191"/>
    <mergeCell ref="A184:A187"/>
    <mergeCell ref="B184:B187"/>
    <mergeCell ref="D184:D187"/>
    <mergeCell ref="E184:E187"/>
    <mergeCell ref="F184:F187"/>
    <mergeCell ref="H184:H187"/>
    <mergeCell ref="I184:I187"/>
    <mergeCell ref="G184:G187"/>
    <mergeCell ref="A182:A183"/>
    <mergeCell ref="B182:B183"/>
    <mergeCell ref="D182:D183"/>
    <mergeCell ref="E182:E183"/>
    <mergeCell ref="F182:F183"/>
    <mergeCell ref="H182:H183"/>
    <mergeCell ref="I182:I183"/>
    <mergeCell ref="J177:J178"/>
    <mergeCell ref="K177:K178"/>
    <mergeCell ref="A179:A181"/>
    <mergeCell ref="B179:B181"/>
    <mergeCell ref="D179:D181"/>
    <mergeCell ref="E179:E181"/>
    <mergeCell ref="F179:F181"/>
    <mergeCell ref="H179:H181"/>
    <mergeCell ref="I179:I181"/>
    <mergeCell ref="G177:G178"/>
    <mergeCell ref="G179:G181"/>
    <mergeCell ref="K174:K176"/>
    <mergeCell ref="A177:A178"/>
    <mergeCell ref="B177:B178"/>
    <mergeCell ref="D177:D178"/>
    <mergeCell ref="E177:E178"/>
    <mergeCell ref="F177:F178"/>
    <mergeCell ref="H177:H178"/>
    <mergeCell ref="I177:I178"/>
    <mergeCell ref="J170:J173"/>
    <mergeCell ref="K170:K173"/>
    <mergeCell ref="A174:A176"/>
    <mergeCell ref="B174:B176"/>
    <mergeCell ref="D174:D176"/>
    <mergeCell ref="E174:E176"/>
    <mergeCell ref="F174:F176"/>
    <mergeCell ref="H174:H176"/>
    <mergeCell ref="I174:I176"/>
    <mergeCell ref="G170:G173"/>
    <mergeCell ref="G174:G176"/>
    <mergeCell ref="J167:J169"/>
    <mergeCell ref="K167:K169"/>
    <mergeCell ref="A170:A173"/>
    <mergeCell ref="B170:B173"/>
    <mergeCell ref="D170:D173"/>
    <mergeCell ref="E170:E173"/>
    <mergeCell ref="F170:F173"/>
    <mergeCell ref="H170:H173"/>
    <mergeCell ref="I170:I173"/>
    <mergeCell ref="J164:J166"/>
    <mergeCell ref="K164:K166"/>
    <mergeCell ref="A167:A169"/>
    <mergeCell ref="B167:B169"/>
    <mergeCell ref="D167:D169"/>
    <mergeCell ref="E167:E169"/>
    <mergeCell ref="F167:F169"/>
    <mergeCell ref="H167:H169"/>
    <mergeCell ref="I167:I169"/>
    <mergeCell ref="G164:G166"/>
    <mergeCell ref="G167:G169"/>
    <mergeCell ref="J159:J163"/>
    <mergeCell ref="K159:K163"/>
    <mergeCell ref="A164:A166"/>
    <mergeCell ref="B164:B166"/>
    <mergeCell ref="D164:D166"/>
    <mergeCell ref="E164:E166"/>
    <mergeCell ref="F164:F166"/>
    <mergeCell ref="H164:H166"/>
    <mergeCell ref="I164:I166"/>
    <mergeCell ref="J156:J158"/>
    <mergeCell ref="K156:K158"/>
    <mergeCell ref="A159:A163"/>
    <mergeCell ref="B159:B163"/>
    <mergeCell ref="D159:D163"/>
    <mergeCell ref="E159:E163"/>
    <mergeCell ref="F159:F163"/>
    <mergeCell ref="H159:H163"/>
    <mergeCell ref="I159:I163"/>
    <mergeCell ref="G156:G158"/>
    <mergeCell ref="G159:G163"/>
    <mergeCell ref="J153:J155"/>
    <mergeCell ref="K153:K155"/>
    <mergeCell ref="A156:A158"/>
    <mergeCell ref="B156:B158"/>
    <mergeCell ref="D156:D158"/>
    <mergeCell ref="E156:E158"/>
    <mergeCell ref="F156:F158"/>
    <mergeCell ref="H156:H158"/>
    <mergeCell ref="I156:I158"/>
    <mergeCell ref="J150:J152"/>
    <mergeCell ref="K150:K152"/>
    <mergeCell ref="A153:A155"/>
    <mergeCell ref="B153:B155"/>
    <mergeCell ref="D153:D155"/>
    <mergeCell ref="E153:E155"/>
    <mergeCell ref="F153:F155"/>
    <mergeCell ref="H153:H155"/>
    <mergeCell ref="I153:I155"/>
    <mergeCell ref="G150:G152"/>
    <mergeCell ref="G153:G155"/>
    <mergeCell ref="J147:J149"/>
    <mergeCell ref="K147:K149"/>
    <mergeCell ref="A150:A152"/>
    <mergeCell ref="B150:B152"/>
    <mergeCell ref="D150:D152"/>
    <mergeCell ref="E150:E152"/>
    <mergeCell ref="F150:F152"/>
    <mergeCell ref="H150:H152"/>
    <mergeCell ref="I150:I152"/>
    <mergeCell ref="J140:J141"/>
    <mergeCell ref="K140:K141"/>
    <mergeCell ref="A147:A149"/>
    <mergeCell ref="B147:B149"/>
    <mergeCell ref="D147:D149"/>
    <mergeCell ref="E147:E149"/>
    <mergeCell ref="F147:F149"/>
    <mergeCell ref="H147:H149"/>
    <mergeCell ref="I147:I149"/>
    <mergeCell ref="G140:G141"/>
    <mergeCell ref="G147:G149"/>
    <mergeCell ref="J138:J139"/>
    <mergeCell ref="K138:K139"/>
    <mergeCell ref="A140:A141"/>
    <mergeCell ref="B140:B141"/>
    <mergeCell ref="D140:D141"/>
    <mergeCell ref="E140:E141"/>
    <mergeCell ref="F140:F141"/>
    <mergeCell ref="H140:H141"/>
    <mergeCell ref="I140:I141"/>
    <mergeCell ref="J136:J137"/>
    <mergeCell ref="K136:K137"/>
    <mergeCell ref="A138:A139"/>
    <mergeCell ref="B138:B139"/>
    <mergeCell ref="D138:D139"/>
    <mergeCell ref="E138:E139"/>
    <mergeCell ref="F138:F139"/>
    <mergeCell ref="H138:H139"/>
    <mergeCell ref="I138:I139"/>
    <mergeCell ref="G136:G137"/>
    <mergeCell ref="G138:G139"/>
    <mergeCell ref="J134:J135"/>
    <mergeCell ref="K134:K135"/>
    <mergeCell ref="A136:A137"/>
    <mergeCell ref="B136:B137"/>
    <mergeCell ref="D136:D137"/>
    <mergeCell ref="E136:E137"/>
    <mergeCell ref="F136:F137"/>
    <mergeCell ref="H136:H137"/>
    <mergeCell ref="I136:I137"/>
    <mergeCell ref="J132:J133"/>
    <mergeCell ref="K132:K133"/>
    <mergeCell ref="A134:A135"/>
    <mergeCell ref="B134:B135"/>
    <mergeCell ref="D134:D135"/>
    <mergeCell ref="E134:E135"/>
    <mergeCell ref="F134:F135"/>
    <mergeCell ref="H134:H135"/>
    <mergeCell ref="I134:I135"/>
    <mergeCell ref="G132:G133"/>
    <mergeCell ref="G134:G135"/>
    <mergeCell ref="J129:J131"/>
    <mergeCell ref="K129:K131"/>
    <mergeCell ref="A132:A133"/>
    <mergeCell ref="B132:B133"/>
    <mergeCell ref="D132:D133"/>
    <mergeCell ref="E132:E133"/>
    <mergeCell ref="F132:F133"/>
    <mergeCell ref="H132:H133"/>
    <mergeCell ref="I132:I133"/>
    <mergeCell ref="J126:J128"/>
    <mergeCell ref="A129:A131"/>
    <mergeCell ref="B129:B131"/>
    <mergeCell ref="D129:D131"/>
    <mergeCell ref="E129:E131"/>
    <mergeCell ref="F129:F131"/>
    <mergeCell ref="H129:H131"/>
    <mergeCell ref="I129:I131"/>
    <mergeCell ref="G126:G128"/>
    <mergeCell ref="G129:G131"/>
    <mergeCell ref="J122:J125"/>
    <mergeCell ref="K122:K125"/>
    <mergeCell ref="A126:A128"/>
    <mergeCell ref="B126:B128"/>
    <mergeCell ref="D126:D128"/>
    <mergeCell ref="E126:E128"/>
    <mergeCell ref="F126:F128"/>
    <mergeCell ref="H126:H128"/>
    <mergeCell ref="I126:I128"/>
    <mergeCell ref="J118:J121"/>
    <mergeCell ref="K118:K121"/>
    <mergeCell ref="A122:A125"/>
    <mergeCell ref="B122:B125"/>
    <mergeCell ref="D122:D125"/>
    <mergeCell ref="E122:E125"/>
    <mergeCell ref="F122:F125"/>
    <mergeCell ref="H122:H125"/>
    <mergeCell ref="I122:I125"/>
    <mergeCell ref="J115:J117"/>
    <mergeCell ref="K115:K117"/>
    <mergeCell ref="A118:A121"/>
    <mergeCell ref="B118:B121"/>
    <mergeCell ref="D118:D121"/>
    <mergeCell ref="E118:E121"/>
    <mergeCell ref="F118:F121"/>
    <mergeCell ref="H118:H121"/>
    <mergeCell ref="I118:I121"/>
    <mergeCell ref="J111:J114"/>
    <mergeCell ref="K111:K114"/>
    <mergeCell ref="A115:A117"/>
    <mergeCell ref="B115:B117"/>
    <mergeCell ref="D115:D117"/>
    <mergeCell ref="E115:E117"/>
    <mergeCell ref="F115:F117"/>
    <mergeCell ref="H115:H117"/>
    <mergeCell ref="I115:I117"/>
    <mergeCell ref="J107:J110"/>
    <mergeCell ref="K107:K110"/>
    <mergeCell ref="A111:A114"/>
    <mergeCell ref="B111:B114"/>
    <mergeCell ref="D111:D114"/>
    <mergeCell ref="E111:E114"/>
    <mergeCell ref="F111:F114"/>
    <mergeCell ref="H111:H114"/>
    <mergeCell ref="I111:I114"/>
    <mergeCell ref="J104:J106"/>
    <mergeCell ref="K104:K106"/>
    <mergeCell ref="A107:A110"/>
    <mergeCell ref="B107:B110"/>
    <mergeCell ref="D107:D110"/>
    <mergeCell ref="E107:E110"/>
    <mergeCell ref="F107:F110"/>
    <mergeCell ref="H107:H110"/>
    <mergeCell ref="I107:I110"/>
    <mergeCell ref="J101:J103"/>
    <mergeCell ref="K101:K103"/>
    <mergeCell ref="A104:A106"/>
    <mergeCell ref="B104:B106"/>
    <mergeCell ref="D104:D106"/>
    <mergeCell ref="E104:E106"/>
    <mergeCell ref="F104:F106"/>
    <mergeCell ref="H104:H106"/>
    <mergeCell ref="I104:I106"/>
    <mergeCell ref="J97:J100"/>
    <mergeCell ref="K97:K100"/>
    <mergeCell ref="A101:A103"/>
    <mergeCell ref="B101:B103"/>
    <mergeCell ref="D101:D103"/>
    <mergeCell ref="E101:E103"/>
    <mergeCell ref="F101:F103"/>
    <mergeCell ref="H101:H103"/>
    <mergeCell ref="I101:I103"/>
    <mergeCell ref="G97:G100"/>
    <mergeCell ref="G101:G103"/>
    <mergeCell ref="J91:J96"/>
    <mergeCell ref="A97:A100"/>
    <mergeCell ref="B97:B100"/>
    <mergeCell ref="D97:D100"/>
    <mergeCell ref="E97:E100"/>
    <mergeCell ref="F97:F100"/>
    <mergeCell ref="H97:H100"/>
    <mergeCell ref="I97:I100"/>
    <mergeCell ref="J87:J90"/>
    <mergeCell ref="A91:A96"/>
    <mergeCell ref="B91:B96"/>
    <mergeCell ref="D91:D96"/>
    <mergeCell ref="E91:E96"/>
    <mergeCell ref="F91:F96"/>
    <mergeCell ref="H91:H96"/>
    <mergeCell ref="I91:I96"/>
    <mergeCell ref="G87:G90"/>
    <mergeCell ref="G91:G96"/>
    <mergeCell ref="J82:J86"/>
    <mergeCell ref="K82:K86"/>
    <mergeCell ref="A87:A90"/>
    <mergeCell ref="B87:B90"/>
    <mergeCell ref="D87:D90"/>
    <mergeCell ref="E87:E90"/>
    <mergeCell ref="F87:F90"/>
    <mergeCell ref="H87:H90"/>
    <mergeCell ref="I87:I90"/>
    <mergeCell ref="J78:J81"/>
    <mergeCell ref="K78:K81"/>
    <mergeCell ref="A82:A86"/>
    <mergeCell ref="B82:B86"/>
    <mergeCell ref="D82:D86"/>
    <mergeCell ref="E82:E86"/>
    <mergeCell ref="F82:F86"/>
    <mergeCell ref="H82:H86"/>
    <mergeCell ref="I82:I86"/>
    <mergeCell ref="G78:G81"/>
    <mergeCell ref="G82:G86"/>
    <mergeCell ref="J69:J77"/>
    <mergeCell ref="K69:K77"/>
    <mergeCell ref="A78:A81"/>
    <mergeCell ref="B78:B81"/>
    <mergeCell ref="D78:D81"/>
    <mergeCell ref="E78:E81"/>
    <mergeCell ref="F78:F81"/>
    <mergeCell ref="H78:H81"/>
    <mergeCell ref="I78:I81"/>
    <mergeCell ref="J65:J68"/>
    <mergeCell ref="K65:K68"/>
    <mergeCell ref="A69:A77"/>
    <mergeCell ref="B69:B77"/>
    <mergeCell ref="D69:D77"/>
    <mergeCell ref="E69:E77"/>
    <mergeCell ref="F69:F77"/>
    <mergeCell ref="H69:H77"/>
    <mergeCell ref="I69:I77"/>
    <mergeCell ref="G65:G68"/>
    <mergeCell ref="G69:G77"/>
    <mergeCell ref="J61:J64"/>
    <mergeCell ref="K61:K64"/>
    <mergeCell ref="A65:A68"/>
    <mergeCell ref="B65:B68"/>
    <mergeCell ref="D65:D68"/>
    <mergeCell ref="E65:E68"/>
    <mergeCell ref="F65:F68"/>
    <mergeCell ref="H65:H68"/>
    <mergeCell ref="I65:I68"/>
    <mergeCell ref="J57:J60"/>
    <mergeCell ref="K57:K60"/>
    <mergeCell ref="A61:A64"/>
    <mergeCell ref="B61:B64"/>
    <mergeCell ref="D61:D64"/>
    <mergeCell ref="E61:E64"/>
    <mergeCell ref="F61:F64"/>
    <mergeCell ref="H61:H64"/>
    <mergeCell ref="I61:I64"/>
    <mergeCell ref="G57:G60"/>
    <mergeCell ref="G61:G64"/>
    <mergeCell ref="J53:J56"/>
    <mergeCell ref="K53:K56"/>
    <mergeCell ref="A57:A60"/>
    <mergeCell ref="B57:B60"/>
    <mergeCell ref="D57:D60"/>
    <mergeCell ref="E57:E60"/>
    <mergeCell ref="F57:F60"/>
    <mergeCell ref="H57:H60"/>
    <mergeCell ref="I57:I60"/>
    <mergeCell ref="J49:J52"/>
    <mergeCell ref="K49:K52"/>
    <mergeCell ref="A53:A56"/>
    <mergeCell ref="B53:B56"/>
    <mergeCell ref="D53:D56"/>
    <mergeCell ref="E53:E56"/>
    <mergeCell ref="F53:F56"/>
    <mergeCell ref="H53:H56"/>
    <mergeCell ref="I53:I56"/>
    <mergeCell ref="G49:G52"/>
    <mergeCell ref="G53:G56"/>
    <mergeCell ref="J45:J48"/>
    <mergeCell ref="K45:K48"/>
    <mergeCell ref="A49:A52"/>
    <mergeCell ref="B49:B52"/>
    <mergeCell ref="D49:D52"/>
    <mergeCell ref="E49:E52"/>
    <mergeCell ref="F49:F52"/>
    <mergeCell ref="H49:H52"/>
    <mergeCell ref="I49:I52"/>
    <mergeCell ref="J41:J44"/>
    <mergeCell ref="K41:K44"/>
    <mergeCell ref="A45:A48"/>
    <mergeCell ref="B45:B48"/>
    <mergeCell ref="D45:D48"/>
    <mergeCell ref="E45:E48"/>
    <mergeCell ref="F45:F48"/>
    <mergeCell ref="H45:H48"/>
    <mergeCell ref="I45:I48"/>
    <mergeCell ref="G41:G44"/>
    <mergeCell ref="G45:G48"/>
    <mergeCell ref="J37:J40"/>
    <mergeCell ref="K37:K40"/>
    <mergeCell ref="A41:A44"/>
    <mergeCell ref="B41:B44"/>
    <mergeCell ref="D41:D44"/>
    <mergeCell ref="E41:E44"/>
    <mergeCell ref="F41:F44"/>
    <mergeCell ref="H41:H44"/>
    <mergeCell ref="I41:I44"/>
    <mergeCell ref="J34:J35"/>
    <mergeCell ref="K34:K35"/>
    <mergeCell ref="A37:A40"/>
    <mergeCell ref="B37:B40"/>
    <mergeCell ref="D37:D40"/>
    <mergeCell ref="E37:E40"/>
    <mergeCell ref="F37:F40"/>
    <mergeCell ref="H37:H40"/>
    <mergeCell ref="I37:I40"/>
    <mergeCell ref="G34:G35"/>
    <mergeCell ref="G37:G40"/>
    <mergeCell ref="J32:J33"/>
    <mergeCell ref="K32:K33"/>
    <mergeCell ref="A34:A35"/>
    <mergeCell ref="B34:B35"/>
    <mergeCell ref="D34:D35"/>
    <mergeCell ref="E34:E35"/>
    <mergeCell ref="F34:F35"/>
    <mergeCell ref="H34:H35"/>
    <mergeCell ref="I34:I35"/>
    <mergeCell ref="J30:J31"/>
    <mergeCell ref="K30:K31"/>
    <mergeCell ref="A32:A33"/>
    <mergeCell ref="B32:B33"/>
    <mergeCell ref="D32:D33"/>
    <mergeCell ref="E32:E33"/>
    <mergeCell ref="F32:F33"/>
    <mergeCell ref="H32:H33"/>
    <mergeCell ref="I32:I33"/>
    <mergeCell ref="G30:G31"/>
    <mergeCell ref="G32:G33"/>
    <mergeCell ref="J28:J29"/>
    <mergeCell ref="K28:K29"/>
    <mergeCell ref="A30:A31"/>
    <mergeCell ref="B30:B31"/>
    <mergeCell ref="D30:D31"/>
    <mergeCell ref="E30:E31"/>
    <mergeCell ref="F30:F31"/>
    <mergeCell ref="H30:H31"/>
    <mergeCell ref="I30:I31"/>
    <mergeCell ref="J25:J27"/>
    <mergeCell ref="K25:K27"/>
    <mergeCell ref="A28:A29"/>
    <mergeCell ref="B28:B29"/>
    <mergeCell ref="D28:D29"/>
    <mergeCell ref="E28:E29"/>
    <mergeCell ref="F28:F29"/>
    <mergeCell ref="H28:H29"/>
    <mergeCell ref="I28:I29"/>
    <mergeCell ref="J22:J24"/>
    <mergeCell ref="K22:K24"/>
    <mergeCell ref="A25:A27"/>
    <mergeCell ref="B25:B27"/>
    <mergeCell ref="D25:D27"/>
    <mergeCell ref="E25:E27"/>
    <mergeCell ref="F25:F27"/>
    <mergeCell ref="H25:H27"/>
    <mergeCell ref="I25:I27"/>
    <mergeCell ref="J19:J21"/>
    <mergeCell ref="K19:K21"/>
    <mergeCell ref="A22:A24"/>
    <mergeCell ref="B22:B24"/>
    <mergeCell ref="D22:D24"/>
    <mergeCell ref="E22:E24"/>
    <mergeCell ref="F22:F24"/>
    <mergeCell ref="H22:H24"/>
    <mergeCell ref="I22:I24"/>
    <mergeCell ref="J16:J18"/>
    <mergeCell ref="K16:K18"/>
    <mergeCell ref="A19:A21"/>
    <mergeCell ref="B19:B21"/>
    <mergeCell ref="D19:D21"/>
    <mergeCell ref="E19:E21"/>
    <mergeCell ref="F19:F21"/>
    <mergeCell ref="H19:H21"/>
    <mergeCell ref="I19:I21"/>
    <mergeCell ref="A16:A18"/>
    <mergeCell ref="B16:B18"/>
    <mergeCell ref="D16:D18"/>
    <mergeCell ref="E16:E18"/>
    <mergeCell ref="F16:F18"/>
    <mergeCell ref="H16:H18"/>
    <mergeCell ref="I16:I18"/>
    <mergeCell ref="A6:A8"/>
    <mergeCell ref="B6:B8"/>
    <mergeCell ref="D6:D8"/>
    <mergeCell ref="E6:E8"/>
    <mergeCell ref="F6:F8"/>
    <mergeCell ref="H6:H8"/>
    <mergeCell ref="I6:I8"/>
    <mergeCell ref="J9:J12"/>
    <mergeCell ref="K9:K12"/>
    <mergeCell ref="A13:A15"/>
    <mergeCell ref="B13:B15"/>
    <mergeCell ref="D13:D15"/>
    <mergeCell ref="E13:E15"/>
    <mergeCell ref="F13:F15"/>
    <mergeCell ref="H13:H15"/>
    <mergeCell ref="I13:I15"/>
    <mergeCell ref="J6:J8"/>
    <mergeCell ref="K6:K8"/>
    <mergeCell ref="A9:A12"/>
    <mergeCell ref="B9:B12"/>
    <mergeCell ref="D9:D12"/>
    <mergeCell ref="E9:E12"/>
    <mergeCell ref="F9:F12"/>
    <mergeCell ref="H9:H12"/>
    <mergeCell ref="I9:I12"/>
    <mergeCell ref="J13:J15"/>
    <mergeCell ref="K13:K15"/>
  </mergeCells>
  <conditionalFormatting sqref="C240">
    <cfRule type="colorScale" priority="1">
      <colorScale>
        <cfvo type="min"/>
        <cfvo type="max"/>
        <color rgb="FFFCFCFF"/>
        <color rgb="FF63BE7B"/>
      </colorScale>
    </cfRule>
  </conditionalFormatting>
  <pageMargins left="0.52" right="0.26" top="0.7" bottom="0.32" header="0.3" footer="0.2"/>
  <pageSetup scale="84" orientation="landscape" r:id="rId1"/>
  <headerFooter differentFirst="1">
    <oddHeader>&amp;C&amp;P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Nghe An</vt:lpstr>
      <vt:lpstr>'Nghe 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2025-05-10T01:55:08Z</dcterms:modified>
</cp:coreProperties>
</file>