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2025\TOCHUCLAIDONVIHANHCHINHCACCAP\ThamDinhDeancuaLangSon\HosoChinhphutrinhUBTVQH\"/>
    </mc:Choice>
  </mc:AlternateContent>
  <bookViews>
    <workbookView xWindow="-105" yWindow="-105" windowWidth="23250" windowHeight="12570" firstSheet="1" activeTab="2"/>
  </bookViews>
  <sheets>
    <sheet name="SGV" sheetId="5" state="veryHidden" r:id="rId1"/>
    <sheet name="PLI-KQ lay y kien ND" sheetId="4" r:id="rId2"/>
    <sheet name="PLII-thong qua HDND cac cap" sheetId="3" r:id="rId3"/>
  </sheets>
  <definedNames>
    <definedName name="_xlnm.Print_Area" localSheetId="1">'PLI-KQ lay y kien ND'!$A$1:$N$224</definedName>
    <definedName name="_xlnm.Print_Titles" localSheetId="2">'PLII-thong qua HDND cac cap'!$5:$7</definedName>
    <definedName name="_xlnm.Print_Titles" localSheetId="1">'PLI-KQ lay y kien ND'!$5:$8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 roundtripDataChecksum="YE3PuXOCh1q09pXk/dObS843UaLRvOud4yQ1Z83KvgA="/>
    </ext>
  </extLst>
</workbook>
</file>

<file path=xl/calcChain.xml><?xml version="1.0" encoding="utf-8"?>
<calcChain xmlns="http://schemas.openxmlformats.org/spreadsheetml/2006/main">
  <c r="J11" i="3" l="1"/>
  <c r="J8" i="3"/>
  <c r="H8" i="3"/>
  <c r="H11" i="3"/>
  <c r="H132" i="4"/>
  <c r="J132" i="4"/>
  <c r="L132" i="4"/>
  <c r="N132" i="4"/>
  <c r="H10" i="4" l="1"/>
  <c r="J10" i="4"/>
  <c r="L10" i="4"/>
  <c r="N10" i="4"/>
  <c r="P10" i="4"/>
  <c r="H11" i="4"/>
  <c r="J11" i="4"/>
  <c r="L11" i="4"/>
  <c r="N11" i="4"/>
  <c r="P11" i="4"/>
  <c r="H12" i="4"/>
  <c r="J12" i="4"/>
  <c r="L12" i="4"/>
  <c r="N12" i="4"/>
  <c r="P12" i="4"/>
  <c r="H13" i="4"/>
  <c r="J13" i="4"/>
  <c r="L13" i="4"/>
  <c r="N13" i="4"/>
  <c r="P13" i="4"/>
  <c r="H14" i="4"/>
  <c r="J14" i="4"/>
  <c r="L14" i="4"/>
  <c r="N14" i="4"/>
  <c r="P14" i="4"/>
  <c r="H15" i="4"/>
  <c r="J15" i="4"/>
  <c r="L15" i="4"/>
  <c r="N15" i="4"/>
  <c r="P15" i="4"/>
  <c r="H16" i="4"/>
  <c r="J16" i="4"/>
  <c r="L16" i="4"/>
  <c r="N16" i="4"/>
  <c r="P16" i="4"/>
  <c r="H17" i="4"/>
  <c r="J17" i="4"/>
  <c r="N17" i="4"/>
  <c r="P17" i="4"/>
  <c r="H18" i="4"/>
  <c r="J18" i="4"/>
  <c r="L18" i="4"/>
  <c r="N18" i="4"/>
  <c r="P18" i="4"/>
  <c r="H19" i="4"/>
  <c r="J19" i="4"/>
  <c r="L19" i="4"/>
  <c r="N19" i="4"/>
  <c r="P19" i="4"/>
  <c r="H20" i="4"/>
  <c r="J20" i="4"/>
  <c r="L20" i="4"/>
  <c r="N20" i="4"/>
  <c r="P20" i="4"/>
  <c r="H21" i="4"/>
  <c r="J21" i="4"/>
  <c r="L21" i="4"/>
  <c r="P21" i="4"/>
  <c r="H22" i="4"/>
  <c r="J22" i="4"/>
  <c r="L22" i="4"/>
  <c r="P22" i="4"/>
  <c r="H23" i="4"/>
  <c r="J23" i="4"/>
  <c r="L23" i="4"/>
  <c r="N23" i="4"/>
  <c r="P23" i="4"/>
  <c r="H24" i="4"/>
  <c r="J24" i="4"/>
  <c r="L24" i="4"/>
  <c r="N24" i="4"/>
  <c r="P24" i="4"/>
  <c r="H25" i="4"/>
  <c r="J25" i="4"/>
  <c r="L25" i="4"/>
  <c r="N25" i="4"/>
  <c r="P25" i="4"/>
  <c r="H26" i="4"/>
  <c r="J26" i="4"/>
  <c r="L26" i="4"/>
  <c r="N26" i="4"/>
  <c r="P26" i="4"/>
  <c r="H27" i="4"/>
  <c r="J27" i="4"/>
  <c r="L27" i="4"/>
  <c r="N27" i="4"/>
  <c r="P27" i="4"/>
  <c r="H28" i="4"/>
  <c r="J28" i="4"/>
  <c r="L28" i="4"/>
  <c r="N28" i="4"/>
  <c r="P28" i="4"/>
  <c r="H29" i="4"/>
  <c r="J29" i="4"/>
  <c r="L29" i="4"/>
  <c r="N29" i="4"/>
  <c r="P29" i="4"/>
  <c r="H31" i="4"/>
  <c r="J31" i="4"/>
  <c r="L31" i="4"/>
  <c r="N31" i="4"/>
  <c r="P31" i="4"/>
  <c r="H32" i="4"/>
  <c r="J32" i="4"/>
  <c r="L32" i="4"/>
  <c r="N32" i="4"/>
  <c r="P32" i="4"/>
  <c r="H33" i="4"/>
  <c r="J33" i="4"/>
  <c r="L33" i="4"/>
  <c r="N33" i="4"/>
  <c r="P33" i="4"/>
  <c r="H34" i="4"/>
  <c r="J34" i="4"/>
  <c r="L34" i="4"/>
  <c r="N34" i="4"/>
  <c r="P34" i="4"/>
  <c r="H35" i="4"/>
  <c r="J35" i="4"/>
  <c r="L35" i="4"/>
  <c r="N35" i="4"/>
  <c r="P35" i="4"/>
  <c r="H36" i="4"/>
  <c r="J36" i="4"/>
  <c r="L36" i="4"/>
  <c r="N36" i="4"/>
  <c r="P36" i="4"/>
  <c r="H37" i="4"/>
  <c r="J37" i="4"/>
  <c r="L37" i="4"/>
  <c r="N37" i="4"/>
  <c r="P37" i="4"/>
  <c r="H38" i="4"/>
  <c r="J38" i="4"/>
  <c r="L38" i="4"/>
  <c r="N38" i="4"/>
  <c r="P38" i="4"/>
  <c r="H39" i="4"/>
  <c r="J39" i="4"/>
  <c r="L39" i="4"/>
  <c r="N39" i="4"/>
  <c r="P39" i="4"/>
  <c r="H40" i="4"/>
  <c r="J40" i="4"/>
  <c r="L40" i="4"/>
  <c r="N40" i="4"/>
  <c r="P40" i="4"/>
  <c r="H41" i="4"/>
  <c r="J41" i="4"/>
  <c r="L41" i="4"/>
  <c r="N41" i="4"/>
  <c r="P41" i="4"/>
  <c r="H42" i="4"/>
  <c r="J42" i="4"/>
  <c r="L42" i="4"/>
  <c r="N42" i="4"/>
  <c r="P42" i="4"/>
  <c r="H43" i="4"/>
  <c r="J43" i="4"/>
  <c r="L43" i="4"/>
  <c r="N43" i="4"/>
  <c r="P43" i="4"/>
  <c r="H44" i="4"/>
  <c r="J44" i="4"/>
  <c r="L44" i="4"/>
  <c r="N44" i="4"/>
  <c r="P44" i="4"/>
  <c r="H45" i="4"/>
  <c r="J45" i="4"/>
  <c r="L45" i="4"/>
  <c r="N45" i="4"/>
  <c r="P45" i="4"/>
  <c r="H46" i="4"/>
  <c r="J46" i="4"/>
  <c r="L46" i="4"/>
  <c r="N46" i="4"/>
  <c r="P46" i="4"/>
  <c r="H47" i="4"/>
  <c r="J47" i="4"/>
  <c r="L47" i="4"/>
  <c r="N47" i="4"/>
  <c r="P47" i="4"/>
  <c r="H48" i="4"/>
  <c r="J48" i="4"/>
  <c r="L48" i="4"/>
  <c r="N48" i="4"/>
  <c r="P48" i="4"/>
  <c r="H49" i="4"/>
  <c r="J49" i="4"/>
  <c r="L49" i="4"/>
  <c r="N49" i="4"/>
  <c r="P49" i="4"/>
  <c r="H51" i="4"/>
  <c r="J51" i="4"/>
  <c r="L51" i="4"/>
  <c r="N51" i="4"/>
  <c r="P51" i="4"/>
  <c r="H52" i="4"/>
  <c r="J52" i="4"/>
  <c r="L52" i="4"/>
  <c r="N52" i="4"/>
  <c r="P52" i="4"/>
  <c r="H53" i="4"/>
  <c r="J53" i="4"/>
  <c r="L53" i="4"/>
  <c r="N53" i="4"/>
  <c r="P53" i="4"/>
  <c r="H54" i="4"/>
  <c r="J54" i="4"/>
  <c r="L54" i="4"/>
  <c r="N54" i="4"/>
  <c r="P54" i="4"/>
  <c r="H55" i="4"/>
  <c r="J55" i="4"/>
  <c r="L55" i="4"/>
  <c r="N55" i="4"/>
  <c r="P55" i="4"/>
  <c r="H56" i="4"/>
  <c r="J56" i="4"/>
  <c r="L56" i="4"/>
  <c r="N56" i="4"/>
  <c r="P56" i="4"/>
  <c r="H57" i="4"/>
  <c r="J57" i="4"/>
  <c r="L57" i="4"/>
  <c r="N57" i="4"/>
  <c r="P57" i="4"/>
  <c r="H58" i="4"/>
  <c r="J58" i="4"/>
  <c r="L58" i="4"/>
  <c r="N58" i="4"/>
  <c r="P58" i="4"/>
  <c r="H59" i="4"/>
  <c r="J59" i="4"/>
  <c r="L59" i="4"/>
  <c r="N59" i="4"/>
  <c r="P59" i="4"/>
  <c r="H60" i="4"/>
  <c r="J60" i="4"/>
  <c r="L60" i="4"/>
  <c r="N60" i="4"/>
  <c r="P60" i="4"/>
  <c r="H61" i="4"/>
  <c r="J61" i="4"/>
  <c r="L61" i="4"/>
  <c r="N61" i="4"/>
  <c r="P61" i="4"/>
  <c r="H62" i="4"/>
  <c r="J62" i="4"/>
  <c r="L62" i="4"/>
  <c r="N62" i="4"/>
  <c r="P62" i="4"/>
  <c r="H63" i="4"/>
  <c r="J63" i="4"/>
  <c r="L63" i="4"/>
  <c r="N63" i="4"/>
  <c r="P63" i="4"/>
  <c r="H64" i="4"/>
  <c r="J64" i="4"/>
  <c r="L64" i="4"/>
  <c r="N64" i="4"/>
  <c r="P64" i="4"/>
  <c r="H65" i="4"/>
  <c r="J65" i="4"/>
  <c r="L65" i="4"/>
  <c r="N65" i="4"/>
  <c r="P65" i="4"/>
  <c r="H66" i="4"/>
  <c r="J66" i="4"/>
  <c r="L66" i="4"/>
  <c r="N66" i="4"/>
  <c r="P66" i="4"/>
  <c r="H67" i="4"/>
  <c r="J67" i="4"/>
  <c r="L67" i="4"/>
  <c r="N67" i="4"/>
  <c r="P67" i="4"/>
  <c r="H68" i="4"/>
  <c r="J68" i="4"/>
  <c r="L68" i="4"/>
  <c r="N68" i="4"/>
  <c r="P68" i="4"/>
  <c r="H70" i="4"/>
  <c r="J70" i="4"/>
  <c r="L70" i="4"/>
  <c r="N70" i="4"/>
  <c r="P70" i="4"/>
  <c r="H71" i="4"/>
  <c r="J71" i="4"/>
  <c r="L71" i="4"/>
  <c r="N71" i="4"/>
  <c r="P71" i="4"/>
  <c r="H72" i="4"/>
  <c r="J72" i="4"/>
  <c r="L72" i="4"/>
  <c r="N72" i="4"/>
  <c r="P72" i="4"/>
  <c r="H73" i="4"/>
  <c r="J73" i="4"/>
  <c r="L73" i="4"/>
  <c r="N73" i="4"/>
  <c r="P73" i="4"/>
  <c r="H74" i="4"/>
  <c r="J74" i="4"/>
  <c r="L74" i="4"/>
  <c r="N74" i="4"/>
  <c r="P74" i="4"/>
  <c r="H75" i="4"/>
  <c r="J75" i="4"/>
  <c r="L75" i="4"/>
  <c r="N75" i="4"/>
  <c r="P75" i="4"/>
  <c r="H76" i="4"/>
  <c r="J76" i="4"/>
  <c r="L76" i="4"/>
  <c r="N76" i="4"/>
  <c r="P76" i="4"/>
  <c r="H77" i="4"/>
  <c r="J77" i="4"/>
  <c r="L77" i="4"/>
  <c r="N77" i="4"/>
  <c r="P77" i="4"/>
  <c r="H78" i="4"/>
  <c r="J78" i="4"/>
  <c r="L78" i="4"/>
  <c r="N78" i="4"/>
  <c r="P78" i="4"/>
  <c r="H79" i="4"/>
  <c r="J79" i="4"/>
  <c r="L79" i="4"/>
  <c r="N79" i="4"/>
  <c r="P79" i="4"/>
  <c r="H80" i="4"/>
  <c r="J80" i="4"/>
  <c r="L80" i="4"/>
  <c r="N80" i="4"/>
  <c r="P80" i="4"/>
  <c r="H81" i="4"/>
  <c r="J81" i="4"/>
  <c r="L81" i="4"/>
  <c r="N81" i="4"/>
  <c r="P81" i="4"/>
  <c r="H82" i="4"/>
  <c r="J82" i="4"/>
  <c r="L82" i="4"/>
  <c r="N82" i="4"/>
  <c r="P82" i="4"/>
  <c r="H83" i="4"/>
  <c r="J83" i="4"/>
  <c r="L83" i="4"/>
  <c r="N83" i="4"/>
  <c r="P83" i="4"/>
  <c r="H84" i="4"/>
  <c r="J84" i="4"/>
  <c r="L84" i="4"/>
  <c r="N84" i="4"/>
  <c r="P84" i="4"/>
  <c r="H85" i="4"/>
  <c r="J85" i="4"/>
  <c r="L85" i="4"/>
  <c r="N85" i="4"/>
  <c r="P85" i="4"/>
  <c r="H86" i="4"/>
  <c r="J86" i="4"/>
  <c r="L86" i="4"/>
  <c r="N86" i="4"/>
  <c r="P86" i="4"/>
  <c r="H87" i="4"/>
  <c r="J87" i="4"/>
  <c r="L87" i="4"/>
  <c r="N87" i="4"/>
  <c r="P87" i="4"/>
  <c r="H89" i="4"/>
  <c r="J89" i="4"/>
  <c r="L89" i="4"/>
  <c r="N89" i="4"/>
  <c r="P89" i="4"/>
  <c r="H90" i="4"/>
  <c r="J90" i="4"/>
  <c r="L90" i="4"/>
  <c r="N90" i="4"/>
  <c r="P90" i="4"/>
  <c r="H91" i="4"/>
  <c r="J91" i="4"/>
  <c r="L91" i="4"/>
  <c r="N91" i="4"/>
  <c r="P91" i="4"/>
  <c r="H92" i="4"/>
  <c r="J92" i="4"/>
  <c r="L92" i="4"/>
  <c r="N92" i="4"/>
  <c r="P92" i="4"/>
  <c r="H93" i="4"/>
  <c r="J93" i="4"/>
  <c r="L93" i="4"/>
  <c r="N93" i="4"/>
  <c r="P93" i="4"/>
  <c r="H94" i="4"/>
  <c r="J94" i="4"/>
  <c r="L94" i="4"/>
  <c r="N94" i="4"/>
  <c r="P94" i="4"/>
  <c r="H95" i="4"/>
  <c r="J95" i="4"/>
  <c r="L95" i="4"/>
  <c r="N95" i="4"/>
  <c r="P95" i="4"/>
  <c r="H96" i="4"/>
  <c r="J96" i="4"/>
  <c r="L96" i="4"/>
  <c r="N96" i="4"/>
  <c r="P96" i="4"/>
  <c r="H97" i="4"/>
  <c r="J97" i="4"/>
  <c r="L97" i="4"/>
  <c r="N97" i="4"/>
  <c r="P97" i="4"/>
  <c r="H98" i="4"/>
  <c r="J98" i="4"/>
  <c r="L98" i="4"/>
  <c r="N98" i="4"/>
  <c r="P98" i="4"/>
  <c r="H99" i="4"/>
  <c r="J99" i="4"/>
  <c r="L99" i="4"/>
  <c r="N99" i="4"/>
  <c r="P99" i="4"/>
  <c r="H100" i="4"/>
  <c r="J100" i="4"/>
  <c r="L100" i="4"/>
  <c r="N100" i="4"/>
  <c r="P100" i="4"/>
  <c r="H101" i="4"/>
  <c r="J101" i="4"/>
  <c r="L101" i="4"/>
  <c r="N101" i="4"/>
  <c r="P101" i="4"/>
  <c r="H102" i="4"/>
  <c r="J102" i="4"/>
  <c r="L102" i="4"/>
  <c r="N102" i="4"/>
  <c r="P102" i="4"/>
  <c r="H103" i="4"/>
  <c r="J103" i="4"/>
  <c r="L103" i="4"/>
  <c r="N103" i="4"/>
  <c r="P103" i="4"/>
  <c r="H104" i="4"/>
  <c r="J104" i="4"/>
  <c r="L104" i="4"/>
  <c r="N104" i="4"/>
  <c r="P104" i="4"/>
  <c r="H105" i="4"/>
  <c r="J105" i="4"/>
  <c r="L105" i="4"/>
  <c r="N105" i="4"/>
  <c r="P105" i="4"/>
  <c r="H107" i="4"/>
  <c r="J107" i="4"/>
  <c r="L107" i="4"/>
  <c r="N107" i="4"/>
  <c r="P107" i="4"/>
  <c r="H108" i="4"/>
  <c r="J108" i="4"/>
  <c r="L108" i="4"/>
  <c r="N108" i="4"/>
  <c r="P108" i="4"/>
  <c r="H109" i="4"/>
  <c r="J109" i="4"/>
  <c r="L109" i="4"/>
  <c r="N109" i="4"/>
  <c r="P109" i="4"/>
  <c r="H110" i="4"/>
  <c r="J110" i="4"/>
  <c r="L110" i="4"/>
  <c r="N110" i="4"/>
  <c r="P110" i="4"/>
  <c r="H111" i="4"/>
  <c r="J111" i="4"/>
  <c r="L111" i="4"/>
  <c r="N111" i="4"/>
  <c r="P111" i="4"/>
  <c r="H112" i="4"/>
  <c r="J112" i="4"/>
  <c r="L112" i="4"/>
  <c r="N112" i="4"/>
  <c r="P112" i="4"/>
  <c r="H113" i="4"/>
  <c r="J113" i="4"/>
  <c r="L113" i="4"/>
  <c r="N113" i="4"/>
  <c r="P113" i="4"/>
  <c r="H114" i="4"/>
  <c r="J114" i="4"/>
  <c r="P114" i="4"/>
  <c r="H115" i="4"/>
  <c r="J115" i="4"/>
  <c r="L115" i="4"/>
  <c r="N115" i="4"/>
  <c r="P115" i="4"/>
  <c r="H116" i="4"/>
  <c r="J116" i="4"/>
  <c r="L116" i="4"/>
  <c r="N116" i="4"/>
  <c r="P116" i="4"/>
  <c r="H117" i="4"/>
  <c r="J117" i="4"/>
  <c r="L117" i="4"/>
  <c r="N117" i="4"/>
  <c r="P117" i="4"/>
  <c r="H118" i="4"/>
  <c r="J118" i="4"/>
  <c r="L118" i="4"/>
  <c r="N118" i="4"/>
  <c r="P118" i="4"/>
  <c r="H119" i="4"/>
  <c r="J119" i="4"/>
  <c r="L119" i="4"/>
  <c r="N119" i="4"/>
  <c r="P119" i="4"/>
  <c r="H120" i="4"/>
  <c r="J120" i="4"/>
  <c r="L120" i="4"/>
  <c r="N120" i="4"/>
  <c r="P120" i="4"/>
  <c r="H121" i="4"/>
  <c r="J121" i="4"/>
  <c r="L121" i="4"/>
  <c r="N121" i="4"/>
  <c r="P121" i="4"/>
  <c r="H122" i="4"/>
  <c r="J122" i="4"/>
  <c r="L122" i="4"/>
  <c r="N122" i="4"/>
  <c r="P122" i="4"/>
  <c r="H123" i="4"/>
  <c r="J123" i="4"/>
  <c r="L123" i="4"/>
  <c r="N123" i="4"/>
  <c r="P123" i="4"/>
  <c r="H124" i="4"/>
  <c r="J124" i="4"/>
  <c r="L124" i="4"/>
  <c r="N124" i="4"/>
  <c r="P124" i="4"/>
  <c r="H125" i="4"/>
  <c r="J125" i="4"/>
  <c r="L125" i="4"/>
  <c r="N125" i="4"/>
  <c r="P125" i="4"/>
  <c r="H126" i="4"/>
  <c r="J126" i="4"/>
  <c r="L126" i="4"/>
  <c r="N126" i="4"/>
  <c r="P126" i="4"/>
  <c r="H128" i="4"/>
  <c r="J128" i="4"/>
  <c r="L128" i="4"/>
  <c r="N128" i="4"/>
  <c r="P128" i="4"/>
  <c r="H129" i="4"/>
  <c r="J129" i="4"/>
  <c r="L129" i="4"/>
  <c r="N129" i="4"/>
  <c r="P129" i="4"/>
  <c r="H130" i="4"/>
  <c r="J130" i="4"/>
  <c r="L130" i="4"/>
  <c r="N130" i="4"/>
  <c r="H131" i="4"/>
  <c r="J131" i="4"/>
  <c r="L131" i="4"/>
  <c r="N131" i="4"/>
  <c r="H133" i="4"/>
  <c r="J133" i="4"/>
  <c r="L133" i="4"/>
  <c r="N133" i="4"/>
  <c r="P133" i="4"/>
  <c r="H134" i="4"/>
  <c r="J134" i="4"/>
  <c r="L134" i="4"/>
  <c r="N134" i="4"/>
  <c r="P134" i="4"/>
  <c r="H135" i="4"/>
  <c r="J135" i="4"/>
  <c r="L135" i="4"/>
  <c r="N135" i="4"/>
  <c r="P135" i="4"/>
  <c r="H136" i="4"/>
  <c r="J136" i="4"/>
  <c r="L136" i="4"/>
  <c r="N136" i="4"/>
  <c r="P136" i="4"/>
  <c r="H137" i="4"/>
  <c r="J137" i="4"/>
  <c r="L137" i="4"/>
  <c r="N137" i="4"/>
  <c r="P137" i="4"/>
  <c r="H138" i="4"/>
  <c r="J138" i="4"/>
  <c r="L138" i="4"/>
  <c r="N138" i="4"/>
  <c r="P138" i="4"/>
  <c r="H139" i="4"/>
  <c r="J139" i="4"/>
  <c r="L139" i="4"/>
  <c r="N139" i="4"/>
  <c r="P139" i="4"/>
  <c r="H140" i="4"/>
  <c r="J140" i="4"/>
  <c r="L140" i="4"/>
  <c r="N140" i="4"/>
  <c r="P140" i="4"/>
  <c r="H141" i="4"/>
  <c r="J141" i="4"/>
  <c r="L141" i="4"/>
  <c r="N141" i="4"/>
  <c r="P141" i="4"/>
  <c r="H142" i="4"/>
  <c r="J142" i="4"/>
  <c r="L142" i="4"/>
  <c r="N142" i="4"/>
  <c r="P142" i="4"/>
  <c r="H143" i="4"/>
  <c r="J143" i="4"/>
  <c r="L143" i="4"/>
  <c r="N143" i="4"/>
  <c r="H144" i="4"/>
  <c r="J144" i="4"/>
  <c r="L144" i="4"/>
  <c r="N144" i="4"/>
  <c r="J146" i="4"/>
  <c r="L146" i="4"/>
  <c r="N146" i="4"/>
  <c r="P146" i="4"/>
  <c r="J147" i="4"/>
  <c r="L147" i="4"/>
  <c r="N147" i="4"/>
  <c r="P147" i="4"/>
  <c r="J148" i="4"/>
  <c r="L148" i="4"/>
  <c r="N148" i="4"/>
  <c r="P148" i="4"/>
  <c r="J149" i="4"/>
  <c r="L149" i="4"/>
  <c r="N149" i="4"/>
  <c r="P149" i="4"/>
  <c r="J150" i="4"/>
  <c r="L150" i="4"/>
  <c r="N150" i="4"/>
  <c r="P150" i="4"/>
  <c r="J151" i="4"/>
  <c r="L151" i="4"/>
  <c r="N151" i="4"/>
  <c r="P151" i="4"/>
  <c r="J152" i="4"/>
  <c r="L152" i="4"/>
  <c r="N152" i="4"/>
  <c r="P152" i="4"/>
  <c r="J153" i="4"/>
  <c r="L153" i="4"/>
  <c r="N153" i="4"/>
  <c r="P153" i="4"/>
  <c r="J154" i="4"/>
  <c r="L154" i="4"/>
  <c r="N154" i="4"/>
  <c r="P154" i="4"/>
  <c r="J155" i="4"/>
  <c r="L155" i="4"/>
  <c r="N155" i="4"/>
  <c r="P155" i="4"/>
  <c r="J156" i="4"/>
  <c r="L156" i="4"/>
  <c r="N156" i="4"/>
  <c r="P156" i="4"/>
  <c r="J157" i="4"/>
  <c r="L157" i="4"/>
  <c r="N157" i="4"/>
  <c r="P157" i="4"/>
  <c r="J158" i="4"/>
  <c r="L158" i="4"/>
  <c r="N158" i="4"/>
  <c r="P158" i="4"/>
  <c r="J159" i="4"/>
  <c r="L159" i="4"/>
  <c r="N159" i="4"/>
  <c r="P159" i="4"/>
  <c r="J160" i="4"/>
  <c r="L160" i="4"/>
  <c r="N160" i="4"/>
  <c r="P160" i="4"/>
  <c r="J161" i="4"/>
  <c r="L161" i="4"/>
  <c r="N161" i="4"/>
  <c r="P161" i="4"/>
  <c r="J162" i="4"/>
  <c r="L162" i="4"/>
  <c r="N162" i="4"/>
  <c r="P162" i="4"/>
  <c r="J163" i="4"/>
  <c r="L163" i="4"/>
  <c r="N163" i="4"/>
  <c r="P163" i="4"/>
  <c r="J164" i="4"/>
  <c r="L164" i="4"/>
  <c r="N164" i="4"/>
  <c r="P164" i="4"/>
  <c r="J165" i="4"/>
  <c r="L165" i="4"/>
  <c r="N165" i="4"/>
  <c r="P165" i="4"/>
  <c r="J166" i="4"/>
  <c r="L166" i="4"/>
  <c r="N166" i="4"/>
  <c r="P166" i="4"/>
  <c r="J167" i="4"/>
  <c r="L167" i="4"/>
  <c r="N167" i="4"/>
  <c r="P167" i="4"/>
  <c r="J168" i="4"/>
  <c r="L168" i="4"/>
  <c r="N168" i="4"/>
  <c r="P168" i="4"/>
  <c r="H170" i="4"/>
  <c r="J170" i="4"/>
  <c r="L170" i="4"/>
  <c r="N170" i="4"/>
  <c r="P170" i="4"/>
  <c r="H171" i="4"/>
  <c r="J171" i="4"/>
  <c r="L171" i="4"/>
  <c r="N171" i="4"/>
  <c r="P171" i="4"/>
  <c r="H172" i="4"/>
  <c r="J172" i="4"/>
  <c r="L172" i="4"/>
  <c r="N172" i="4"/>
  <c r="P172" i="4"/>
  <c r="H173" i="4"/>
  <c r="J173" i="4"/>
  <c r="L173" i="4"/>
  <c r="N173" i="4"/>
  <c r="P173" i="4"/>
  <c r="H174" i="4"/>
  <c r="J174" i="4"/>
  <c r="L174" i="4"/>
  <c r="N174" i="4"/>
  <c r="P174" i="4"/>
  <c r="H175" i="4"/>
  <c r="J175" i="4"/>
  <c r="L175" i="4"/>
  <c r="N175" i="4"/>
  <c r="P175" i="4"/>
  <c r="H176" i="4"/>
  <c r="J176" i="4"/>
  <c r="L176" i="4"/>
  <c r="N176" i="4"/>
  <c r="P176" i="4"/>
  <c r="H177" i="4"/>
  <c r="J177" i="4"/>
  <c r="L177" i="4"/>
  <c r="N177" i="4"/>
  <c r="P177" i="4"/>
  <c r="H178" i="4"/>
  <c r="J178" i="4"/>
  <c r="L178" i="4"/>
  <c r="N178" i="4"/>
  <c r="P178" i="4"/>
  <c r="H179" i="4"/>
  <c r="J179" i="4"/>
  <c r="L179" i="4"/>
  <c r="N179" i="4"/>
  <c r="P179" i="4"/>
  <c r="H180" i="4"/>
  <c r="J180" i="4"/>
  <c r="L180" i="4"/>
  <c r="N180" i="4"/>
  <c r="P180" i="4"/>
  <c r="H181" i="4"/>
  <c r="J181" i="4"/>
  <c r="L181" i="4"/>
  <c r="N181" i="4"/>
  <c r="P181" i="4"/>
  <c r="H182" i="4"/>
  <c r="J182" i="4"/>
  <c r="L182" i="4"/>
  <c r="N182" i="4"/>
  <c r="P182" i="4"/>
  <c r="H183" i="4"/>
  <c r="J183" i="4"/>
  <c r="L183" i="4"/>
  <c r="N183" i="4"/>
  <c r="P183" i="4"/>
  <c r="H184" i="4"/>
  <c r="J184" i="4"/>
  <c r="L184" i="4"/>
  <c r="N184" i="4"/>
  <c r="P184" i="4"/>
  <c r="H185" i="4"/>
  <c r="J185" i="4"/>
  <c r="L185" i="4"/>
  <c r="N185" i="4"/>
  <c r="P185" i="4"/>
  <c r="H186" i="4"/>
  <c r="J186" i="4"/>
  <c r="L186" i="4"/>
  <c r="N186" i="4"/>
  <c r="P186" i="4"/>
  <c r="H187" i="4"/>
  <c r="J187" i="4"/>
  <c r="L187" i="4"/>
  <c r="N187" i="4"/>
  <c r="P187" i="4"/>
  <c r="H188" i="4"/>
  <c r="J188" i="4"/>
  <c r="L188" i="4"/>
  <c r="N188" i="4"/>
  <c r="P188" i="4"/>
  <c r="H189" i="4"/>
  <c r="J189" i="4"/>
  <c r="L189" i="4"/>
  <c r="N189" i="4"/>
  <c r="P189" i="4"/>
  <c r="H191" i="4"/>
  <c r="J191" i="4"/>
  <c r="L191" i="4"/>
  <c r="N191" i="4"/>
  <c r="P191" i="4"/>
  <c r="H192" i="4"/>
  <c r="J192" i="4"/>
  <c r="L192" i="4"/>
  <c r="N192" i="4"/>
  <c r="P192" i="4"/>
  <c r="H193" i="4"/>
  <c r="J193" i="4"/>
  <c r="L193" i="4"/>
  <c r="N193" i="4"/>
  <c r="P193" i="4"/>
  <c r="H194" i="4"/>
  <c r="J194" i="4"/>
  <c r="L194" i="4"/>
  <c r="N194" i="4"/>
  <c r="P194" i="4"/>
  <c r="H195" i="4"/>
  <c r="J195" i="4"/>
  <c r="L195" i="4"/>
  <c r="N195" i="4"/>
  <c r="P195" i="4"/>
  <c r="H196" i="4"/>
  <c r="J196" i="4"/>
  <c r="L196" i="4"/>
  <c r="N196" i="4"/>
  <c r="P196" i="4"/>
  <c r="H197" i="4"/>
  <c r="J197" i="4"/>
  <c r="L197" i="4"/>
  <c r="N197" i="4"/>
  <c r="P197" i="4"/>
  <c r="H198" i="4"/>
  <c r="J198" i="4"/>
  <c r="L198" i="4"/>
  <c r="N198" i="4"/>
  <c r="P198" i="4"/>
  <c r="H199" i="4"/>
  <c r="J199" i="4"/>
  <c r="L199" i="4"/>
  <c r="N199" i="4"/>
  <c r="P199" i="4"/>
  <c r="H200" i="4"/>
  <c r="J200" i="4"/>
  <c r="L200" i="4"/>
  <c r="N200" i="4"/>
  <c r="P200" i="4"/>
  <c r="H201" i="4"/>
  <c r="J201" i="4"/>
  <c r="L201" i="4"/>
  <c r="N201" i="4"/>
  <c r="P201" i="4"/>
  <c r="H202" i="4"/>
  <c r="J202" i="4"/>
  <c r="L202" i="4"/>
  <c r="N202" i="4"/>
  <c r="P202" i="4"/>
  <c r="H203" i="4"/>
  <c r="J203" i="4"/>
  <c r="L203" i="4"/>
  <c r="N203" i="4"/>
  <c r="P203" i="4"/>
  <c r="H204" i="4"/>
  <c r="J204" i="4"/>
  <c r="L204" i="4"/>
  <c r="N204" i="4"/>
  <c r="P204" i="4"/>
  <c r="J206" i="4"/>
  <c r="L206" i="4"/>
  <c r="H207" i="4"/>
  <c r="J207" i="4"/>
  <c r="L207" i="4"/>
  <c r="H208" i="4"/>
  <c r="J208" i="4"/>
  <c r="L208" i="4"/>
  <c r="H209" i="4"/>
  <c r="J209" i="4"/>
  <c r="L209" i="4"/>
  <c r="H210" i="4"/>
  <c r="J210" i="4"/>
  <c r="L210" i="4"/>
  <c r="H211" i="4"/>
  <c r="J211" i="4"/>
  <c r="L211" i="4"/>
  <c r="N211" i="4"/>
  <c r="P211" i="4"/>
  <c r="H212" i="4"/>
  <c r="J212" i="4"/>
  <c r="L212" i="4"/>
  <c r="N212" i="4"/>
  <c r="P212" i="4"/>
  <c r="H213" i="4"/>
  <c r="J213" i="4"/>
  <c r="L213" i="4"/>
  <c r="N213" i="4"/>
  <c r="P213" i="4"/>
  <c r="H214" i="4"/>
  <c r="J214" i="4"/>
  <c r="L214" i="4"/>
  <c r="N214" i="4"/>
  <c r="P214" i="4"/>
  <c r="H218" i="4"/>
  <c r="J218" i="4"/>
  <c r="L218" i="4"/>
  <c r="N218" i="4"/>
  <c r="P218" i="4"/>
  <c r="H124" i="3" l="1"/>
  <c r="H125" i="3"/>
  <c r="H126" i="3"/>
  <c r="J124" i="3"/>
  <c r="J125" i="3"/>
  <c r="J126" i="3"/>
  <c r="H212" i="3" l="1"/>
  <c r="J212" i="3"/>
  <c r="L212" i="3"/>
  <c r="H213" i="3"/>
  <c r="J213" i="3"/>
  <c r="L213" i="3"/>
  <c r="H214" i="3"/>
  <c r="J214" i="3"/>
  <c r="L214" i="3"/>
  <c r="H215" i="3"/>
  <c r="J215" i="3"/>
  <c r="L215" i="3"/>
  <c r="H216" i="3"/>
  <c r="J216" i="3"/>
  <c r="L216" i="3"/>
  <c r="H217" i="3"/>
  <c r="J217" i="3"/>
  <c r="L217" i="3"/>
  <c r="H182" i="3" l="1"/>
  <c r="J138" i="3" l="1"/>
  <c r="J139" i="3"/>
  <c r="H136" i="3"/>
  <c r="L141" i="3"/>
  <c r="J141" i="3"/>
  <c r="H141" i="3"/>
  <c r="L56" i="3" l="1"/>
  <c r="H56" i="3"/>
  <c r="J56" i="3"/>
  <c r="H59" i="3"/>
  <c r="J87" i="3" l="1"/>
  <c r="J88" i="3"/>
  <c r="J89" i="3"/>
  <c r="J90" i="3"/>
  <c r="L11" i="3" l="1"/>
  <c r="L13" i="3"/>
  <c r="L14" i="3"/>
  <c r="L15" i="3"/>
  <c r="L16" i="3"/>
  <c r="L17" i="3"/>
  <c r="L18" i="3"/>
  <c r="L19" i="3"/>
  <c r="L20" i="3"/>
  <c r="L21" i="3"/>
  <c r="L22" i="3"/>
  <c r="L23" i="3"/>
  <c r="L24" i="3"/>
  <c r="L25" i="3"/>
  <c r="L26" i="3"/>
  <c r="L27" i="3"/>
  <c r="L28" i="3"/>
  <c r="L29" i="3"/>
  <c r="L30" i="3"/>
  <c r="L31" i="3"/>
  <c r="L32" i="3"/>
  <c r="L34" i="3"/>
  <c r="L36" i="3"/>
  <c r="L37" i="3"/>
  <c r="L38" i="3"/>
  <c r="L39" i="3"/>
  <c r="L40" i="3"/>
  <c r="L41" i="3"/>
  <c r="L42" i="3"/>
  <c r="L43" i="3"/>
  <c r="L44" i="3"/>
  <c r="L45" i="3"/>
  <c r="L46" i="3"/>
  <c r="L47" i="3"/>
  <c r="L48" i="3"/>
  <c r="L49" i="3"/>
  <c r="L50" i="3"/>
  <c r="L51" i="3"/>
  <c r="L52" i="3"/>
  <c r="L53" i="3"/>
  <c r="L54" i="3"/>
  <c r="L58" i="3"/>
  <c r="L59" i="3"/>
  <c r="L60" i="3"/>
  <c r="L63" i="3"/>
  <c r="L64" i="3"/>
  <c r="L65" i="3"/>
  <c r="L66" i="3"/>
  <c r="L61" i="3"/>
  <c r="L62" i="3"/>
  <c r="L67" i="3"/>
  <c r="L68" i="3"/>
  <c r="L69" i="3"/>
  <c r="L73" i="3"/>
  <c r="L74" i="3"/>
  <c r="L75" i="3"/>
  <c r="L70" i="3"/>
  <c r="L71" i="3"/>
  <c r="L72" i="3"/>
  <c r="L77" i="3"/>
  <c r="L79" i="3"/>
  <c r="L80" i="3"/>
  <c r="L81" i="3"/>
  <c r="L82" i="3"/>
  <c r="L83" i="3"/>
  <c r="L84" i="3"/>
  <c r="L85" i="3"/>
  <c r="L86" i="3"/>
  <c r="L87" i="3"/>
  <c r="L88" i="3"/>
  <c r="L89" i="3"/>
  <c r="L90" i="3"/>
  <c r="L91" i="3"/>
  <c r="L92" i="3"/>
  <c r="L93" i="3"/>
  <c r="L94" i="3"/>
  <c r="L95" i="3"/>
  <c r="L96" i="3"/>
  <c r="L98" i="3"/>
  <c r="L100" i="3"/>
  <c r="L101" i="3"/>
  <c r="L102" i="3"/>
  <c r="L103" i="3"/>
  <c r="L104" i="3"/>
  <c r="L105" i="3"/>
  <c r="L106" i="3"/>
  <c r="L107" i="3"/>
  <c r="L108" i="3"/>
  <c r="L109" i="3"/>
  <c r="L110" i="3"/>
  <c r="L111" i="3"/>
  <c r="L112" i="3"/>
  <c r="L113" i="3"/>
  <c r="L114" i="3"/>
  <c r="L115" i="3"/>
  <c r="L116" i="3"/>
  <c r="L118" i="3"/>
  <c r="L120" i="3"/>
  <c r="L121" i="3"/>
  <c r="L122" i="3"/>
  <c r="L123" i="3"/>
  <c r="L127" i="3"/>
  <c r="L128" i="3"/>
  <c r="L129" i="3"/>
  <c r="L130" i="3"/>
  <c r="L131" i="3"/>
  <c r="L132" i="3"/>
  <c r="L133" i="3"/>
  <c r="L134" i="3"/>
  <c r="L135" i="3"/>
  <c r="L136" i="3"/>
  <c r="L137" i="3"/>
  <c r="L138" i="3"/>
  <c r="L139" i="3"/>
  <c r="L143" i="3"/>
  <c r="L144" i="3"/>
  <c r="L145" i="3"/>
  <c r="L146" i="3"/>
  <c r="L147" i="3"/>
  <c r="L148" i="3"/>
  <c r="L149" i="3"/>
  <c r="L150" i="3"/>
  <c r="L151" i="3"/>
  <c r="L152" i="3"/>
  <c r="L153" i="3"/>
  <c r="L154" i="3"/>
  <c r="L156" i="3"/>
  <c r="L158" i="3"/>
  <c r="L159" i="3"/>
  <c r="L160" i="3"/>
  <c r="L161" i="3"/>
  <c r="L162" i="3"/>
  <c r="L163" i="3"/>
  <c r="L164" i="3"/>
  <c r="L165" i="3"/>
  <c r="L166" i="3"/>
  <c r="L167" i="3"/>
  <c r="L168" i="3"/>
  <c r="L169" i="3"/>
  <c r="L170" i="3"/>
  <c r="L171" i="3"/>
  <c r="L172" i="3"/>
  <c r="L173" i="3"/>
  <c r="L174" i="3"/>
  <c r="L175" i="3"/>
  <c r="L178" i="3"/>
  <c r="L179" i="3"/>
  <c r="L180" i="3"/>
  <c r="L176" i="3"/>
  <c r="L177" i="3"/>
  <c r="L182" i="3"/>
  <c r="L184" i="3"/>
  <c r="L185" i="3"/>
  <c r="L186" i="3"/>
  <c r="L187" i="3"/>
  <c r="L188" i="3"/>
  <c r="L189" i="3"/>
  <c r="L190" i="3"/>
  <c r="L191" i="3"/>
  <c r="L192" i="3"/>
  <c r="L193" i="3"/>
  <c r="L194" i="3"/>
  <c r="L195" i="3"/>
  <c r="L196" i="3"/>
  <c r="L197" i="3"/>
  <c r="L198" i="3"/>
  <c r="L199" i="3"/>
  <c r="L200" i="3"/>
  <c r="L201" i="3"/>
  <c r="L202" i="3"/>
  <c r="L203" i="3"/>
  <c r="L205" i="3"/>
  <c r="L207" i="3"/>
  <c r="L208" i="3"/>
  <c r="L209" i="3"/>
  <c r="L210" i="3"/>
  <c r="L211" i="3"/>
  <c r="L218" i="3"/>
  <c r="L219" i="3"/>
  <c r="L220" i="3"/>
  <c r="L222" i="3"/>
  <c r="L224" i="3"/>
  <c r="L225" i="3"/>
  <c r="L226" i="3"/>
  <c r="L227" i="3"/>
  <c r="L228" i="3"/>
  <c r="L229" i="3"/>
  <c r="L230" i="3"/>
  <c r="L231" i="3"/>
  <c r="L232" i="3"/>
  <c r="L233" i="3"/>
  <c r="L234" i="3"/>
  <c r="L235" i="3"/>
  <c r="L236" i="3"/>
  <c r="J13" i="3"/>
  <c r="J14" i="3"/>
  <c r="J15" i="3"/>
  <c r="J16" i="3"/>
  <c r="J17" i="3"/>
  <c r="J18" i="3"/>
  <c r="J19" i="3"/>
  <c r="J20" i="3"/>
  <c r="J21" i="3"/>
  <c r="J22" i="3"/>
  <c r="J23" i="3"/>
  <c r="J24" i="3"/>
  <c r="J25" i="3"/>
  <c r="J26" i="3"/>
  <c r="J27" i="3"/>
  <c r="J28" i="3"/>
  <c r="J29" i="3"/>
  <c r="J30" i="3"/>
  <c r="J31" i="3"/>
  <c r="J32" i="3"/>
  <c r="J34" i="3"/>
  <c r="J36" i="3"/>
  <c r="J37" i="3"/>
  <c r="J38" i="3"/>
  <c r="J39" i="3"/>
  <c r="J40" i="3"/>
  <c r="J41" i="3"/>
  <c r="J42" i="3"/>
  <c r="J43" i="3"/>
  <c r="J44" i="3"/>
  <c r="J45" i="3"/>
  <c r="J46" i="3"/>
  <c r="J47" i="3"/>
  <c r="J48" i="3"/>
  <c r="J49" i="3"/>
  <c r="J50" i="3"/>
  <c r="J51" i="3"/>
  <c r="J52" i="3"/>
  <c r="J53" i="3"/>
  <c r="J54" i="3"/>
  <c r="J58" i="3"/>
  <c r="J59" i="3"/>
  <c r="J60" i="3"/>
  <c r="J63" i="3"/>
  <c r="J64" i="3"/>
  <c r="J65" i="3"/>
  <c r="J66" i="3"/>
  <c r="J61" i="3"/>
  <c r="J62" i="3"/>
  <c r="J67" i="3"/>
  <c r="J68" i="3"/>
  <c r="J69" i="3"/>
  <c r="J73" i="3"/>
  <c r="J74" i="3"/>
  <c r="J75" i="3"/>
  <c r="J70" i="3"/>
  <c r="J71" i="3"/>
  <c r="J72" i="3"/>
  <c r="J77" i="3"/>
  <c r="J79" i="3"/>
  <c r="J80" i="3"/>
  <c r="J81" i="3"/>
  <c r="J82" i="3"/>
  <c r="J83" i="3"/>
  <c r="J84" i="3"/>
  <c r="J85" i="3"/>
  <c r="J86" i="3"/>
  <c r="J91" i="3"/>
  <c r="J92" i="3"/>
  <c r="J93" i="3"/>
  <c r="J94" i="3"/>
  <c r="J95" i="3"/>
  <c r="J96" i="3"/>
  <c r="J98" i="3"/>
  <c r="J100" i="3"/>
  <c r="J101" i="3"/>
  <c r="J102" i="3"/>
  <c r="J103" i="3"/>
  <c r="J104" i="3"/>
  <c r="J105" i="3"/>
  <c r="J106" i="3"/>
  <c r="J107" i="3"/>
  <c r="J108" i="3"/>
  <c r="J109" i="3"/>
  <c r="J110" i="3"/>
  <c r="J111" i="3"/>
  <c r="J112" i="3"/>
  <c r="J113" i="3"/>
  <c r="J114" i="3"/>
  <c r="J115" i="3"/>
  <c r="J116" i="3"/>
  <c r="J118" i="3"/>
  <c r="J120" i="3"/>
  <c r="J121" i="3"/>
  <c r="J122" i="3"/>
  <c r="J123" i="3"/>
  <c r="J127" i="3"/>
  <c r="J128" i="3"/>
  <c r="J129" i="3"/>
  <c r="J130" i="3"/>
  <c r="J131" i="3"/>
  <c r="J132" i="3"/>
  <c r="J133" i="3"/>
  <c r="J134" i="3"/>
  <c r="J135" i="3"/>
  <c r="J136" i="3"/>
  <c r="J137" i="3"/>
  <c r="J143" i="3"/>
  <c r="J144" i="3"/>
  <c r="J145" i="3"/>
  <c r="J146" i="3"/>
  <c r="J147" i="3"/>
  <c r="J148" i="3"/>
  <c r="J149" i="3"/>
  <c r="J150" i="3"/>
  <c r="J151" i="3"/>
  <c r="J152" i="3"/>
  <c r="J153" i="3"/>
  <c r="J154" i="3"/>
  <c r="J156" i="3"/>
  <c r="J158" i="3"/>
  <c r="J159" i="3"/>
  <c r="J160" i="3"/>
  <c r="J161" i="3"/>
  <c r="J162" i="3"/>
  <c r="J163" i="3"/>
  <c r="J164" i="3"/>
  <c r="J165" i="3"/>
  <c r="J166" i="3"/>
  <c r="J167" i="3"/>
  <c r="J168" i="3"/>
  <c r="J169" i="3"/>
  <c r="J170" i="3"/>
  <c r="J171" i="3"/>
  <c r="J172" i="3"/>
  <c r="J173" i="3"/>
  <c r="J174" i="3"/>
  <c r="J175" i="3"/>
  <c r="J178" i="3"/>
  <c r="J179" i="3"/>
  <c r="J180" i="3"/>
  <c r="J176" i="3"/>
  <c r="J177" i="3"/>
  <c r="J182" i="3"/>
  <c r="J184" i="3"/>
  <c r="J185" i="3"/>
  <c r="J186" i="3"/>
  <c r="J187" i="3"/>
  <c r="J188" i="3"/>
  <c r="J189" i="3"/>
  <c r="J190" i="3"/>
  <c r="J191" i="3"/>
  <c r="J192" i="3"/>
  <c r="J193" i="3"/>
  <c r="J194" i="3"/>
  <c r="J195" i="3"/>
  <c r="J196" i="3"/>
  <c r="J197" i="3"/>
  <c r="J198" i="3"/>
  <c r="J199" i="3"/>
  <c r="J200" i="3"/>
  <c r="J201" i="3"/>
  <c r="J202" i="3"/>
  <c r="J203" i="3"/>
  <c r="J205" i="3"/>
  <c r="J207" i="3"/>
  <c r="J208" i="3"/>
  <c r="J209" i="3"/>
  <c r="J210" i="3"/>
  <c r="J211" i="3"/>
  <c r="J218" i="3"/>
  <c r="J219" i="3"/>
  <c r="J220" i="3"/>
  <c r="J222" i="3"/>
  <c r="J224" i="3"/>
  <c r="J225" i="3"/>
  <c r="J226" i="3"/>
  <c r="J227" i="3"/>
  <c r="J228" i="3"/>
  <c r="J229" i="3"/>
  <c r="J230" i="3"/>
  <c r="J231" i="3"/>
  <c r="J232" i="3"/>
  <c r="J233" i="3"/>
  <c r="J234" i="3"/>
  <c r="J235" i="3"/>
  <c r="J236" i="3"/>
  <c r="H13" i="3"/>
  <c r="H14" i="3"/>
  <c r="H15" i="3"/>
  <c r="H16" i="3"/>
  <c r="H17" i="3"/>
  <c r="H18" i="3"/>
  <c r="H19" i="3"/>
  <c r="H20" i="3"/>
  <c r="H21" i="3"/>
  <c r="H22" i="3"/>
  <c r="H23" i="3"/>
  <c r="H24" i="3"/>
  <c r="H25" i="3"/>
  <c r="H26" i="3"/>
  <c r="H27" i="3"/>
  <c r="H28" i="3"/>
  <c r="H29" i="3"/>
  <c r="H30" i="3"/>
  <c r="H31" i="3"/>
  <c r="H32" i="3"/>
  <c r="H34" i="3"/>
  <c r="H36" i="3"/>
  <c r="H37" i="3"/>
  <c r="H38" i="3"/>
  <c r="H39" i="3"/>
  <c r="H40" i="3"/>
  <c r="H41" i="3"/>
  <c r="H42" i="3"/>
  <c r="H43" i="3"/>
  <c r="H44" i="3"/>
  <c r="H45" i="3"/>
  <c r="H46" i="3"/>
  <c r="H47" i="3"/>
  <c r="H48" i="3"/>
  <c r="H49" i="3"/>
  <c r="H50" i="3"/>
  <c r="H51" i="3"/>
  <c r="H52" i="3"/>
  <c r="H53" i="3"/>
  <c r="H54" i="3"/>
  <c r="H58" i="3"/>
  <c r="H60" i="3"/>
  <c r="H63" i="3"/>
  <c r="H64" i="3"/>
  <c r="H65" i="3"/>
  <c r="H66" i="3"/>
  <c r="H61" i="3"/>
  <c r="H62" i="3"/>
  <c r="H67" i="3"/>
  <c r="H68" i="3"/>
  <c r="H69" i="3"/>
  <c r="H73" i="3"/>
  <c r="H74" i="3"/>
  <c r="H75" i="3"/>
  <c r="H70" i="3"/>
  <c r="H71" i="3"/>
  <c r="H72" i="3"/>
  <c r="H77" i="3"/>
  <c r="H79" i="3"/>
  <c r="H80" i="3"/>
  <c r="H81" i="3"/>
  <c r="H82" i="3"/>
  <c r="H83" i="3"/>
  <c r="H84" i="3"/>
  <c r="H85" i="3"/>
  <c r="H86" i="3"/>
  <c r="H87" i="3"/>
  <c r="H88" i="3"/>
  <c r="H89" i="3"/>
  <c r="H90" i="3"/>
  <c r="H91" i="3"/>
  <c r="H92" i="3"/>
  <c r="H93" i="3"/>
  <c r="H94" i="3"/>
  <c r="H95" i="3"/>
  <c r="H96" i="3"/>
  <c r="H98" i="3"/>
  <c r="H100" i="3"/>
  <c r="H101" i="3"/>
  <c r="H102" i="3"/>
  <c r="H103" i="3"/>
  <c r="H104" i="3"/>
  <c r="H105" i="3"/>
  <c r="H106" i="3"/>
  <c r="H107" i="3"/>
  <c r="H108" i="3"/>
  <c r="H109" i="3"/>
  <c r="H110" i="3"/>
  <c r="H111" i="3"/>
  <c r="H112" i="3"/>
  <c r="H113" i="3"/>
  <c r="H114" i="3"/>
  <c r="H115" i="3"/>
  <c r="H116" i="3"/>
  <c r="H118" i="3"/>
  <c r="H120" i="3"/>
  <c r="H121" i="3"/>
  <c r="H122" i="3"/>
  <c r="H123" i="3"/>
  <c r="H127" i="3"/>
  <c r="H128" i="3"/>
  <c r="H129" i="3"/>
  <c r="H130" i="3"/>
  <c r="H131" i="3"/>
  <c r="H132" i="3"/>
  <c r="H133" i="3"/>
  <c r="H134" i="3"/>
  <c r="H135" i="3"/>
  <c r="H137" i="3"/>
  <c r="H138" i="3"/>
  <c r="H139" i="3"/>
  <c r="H143" i="3"/>
  <c r="H144" i="3"/>
  <c r="H145" i="3"/>
  <c r="H146" i="3"/>
  <c r="H147" i="3"/>
  <c r="H148" i="3"/>
  <c r="H149" i="3"/>
  <c r="H150" i="3"/>
  <c r="H151" i="3"/>
  <c r="H152" i="3"/>
  <c r="H153" i="3"/>
  <c r="H154" i="3"/>
  <c r="H156" i="3"/>
  <c r="H158" i="3"/>
  <c r="H159" i="3"/>
  <c r="H160" i="3"/>
  <c r="H161" i="3"/>
  <c r="H162" i="3"/>
  <c r="H163" i="3"/>
  <c r="H164" i="3"/>
  <c r="H165" i="3"/>
  <c r="H166" i="3"/>
  <c r="H167" i="3"/>
  <c r="H168" i="3"/>
  <c r="H169" i="3"/>
  <c r="H170" i="3"/>
  <c r="H171" i="3"/>
  <c r="H172" i="3"/>
  <c r="H173" i="3"/>
  <c r="H174" i="3"/>
  <c r="H175" i="3"/>
  <c r="H178" i="3"/>
  <c r="H179" i="3"/>
  <c r="H180" i="3"/>
  <c r="H176" i="3"/>
  <c r="H177" i="3"/>
  <c r="H184" i="3"/>
  <c r="H185" i="3"/>
  <c r="H186" i="3"/>
  <c r="H187" i="3"/>
  <c r="H188" i="3"/>
  <c r="H189" i="3"/>
  <c r="H190" i="3"/>
  <c r="H191" i="3"/>
  <c r="H192" i="3"/>
  <c r="H193" i="3"/>
  <c r="H194" i="3"/>
  <c r="H195" i="3"/>
  <c r="H196" i="3"/>
  <c r="H197" i="3"/>
  <c r="H198" i="3"/>
  <c r="H199" i="3"/>
  <c r="H200" i="3"/>
  <c r="H201" i="3"/>
  <c r="H202" i="3"/>
  <c r="H203" i="3"/>
  <c r="H205" i="3"/>
  <c r="H207" i="3"/>
  <c r="H208" i="3"/>
  <c r="H209" i="3"/>
  <c r="H210" i="3"/>
  <c r="H211" i="3"/>
  <c r="H218" i="3"/>
  <c r="H219" i="3"/>
  <c r="H220" i="3"/>
  <c r="H222" i="3"/>
  <c r="H224" i="3"/>
  <c r="H225" i="3"/>
  <c r="H226" i="3"/>
  <c r="H227" i="3"/>
  <c r="H228" i="3"/>
  <c r="H229" i="3"/>
  <c r="H230" i="3"/>
  <c r="H231" i="3"/>
  <c r="H232" i="3"/>
  <c r="H233" i="3"/>
  <c r="H234" i="3"/>
  <c r="H235" i="3"/>
  <c r="H236" i="3"/>
  <c r="N236" i="3" l="1"/>
  <c r="N232" i="3"/>
  <c r="N231" i="3"/>
  <c r="N230" i="3"/>
  <c r="N229" i="3"/>
  <c r="N220" i="3"/>
  <c r="N219" i="3"/>
  <c r="N218" i="3"/>
  <c r="N217" i="3"/>
  <c r="N216" i="3"/>
  <c r="N215" i="3"/>
  <c r="N214" i="3"/>
  <c r="N213" i="3"/>
  <c r="N212" i="3"/>
  <c r="N211" i="3"/>
  <c r="N210" i="3"/>
  <c r="N209" i="3"/>
  <c r="N208" i="3"/>
  <c r="N207" i="3"/>
  <c r="N203" i="3"/>
  <c r="N202" i="3"/>
  <c r="N201" i="3"/>
  <c r="N200" i="3"/>
  <c r="N199" i="3"/>
  <c r="N198" i="3"/>
  <c r="N197" i="3"/>
  <c r="N196" i="3"/>
  <c r="N195" i="3"/>
  <c r="N194" i="3"/>
  <c r="N193" i="3"/>
  <c r="N192" i="3"/>
  <c r="N191" i="3"/>
  <c r="N190" i="3"/>
  <c r="N189" i="3"/>
  <c r="N188" i="3"/>
  <c r="N187" i="3"/>
  <c r="N186" i="3"/>
  <c r="N185" i="3"/>
  <c r="N184" i="3"/>
  <c r="N177" i="3"/>
  <c r="N176" i="3"/>
  <c r="N180" i="3"/>
  <c r="N179" i="3"/>
  <c r="N178" i="3"/>
  <c r="N175" i="3"/>
  <c r="N174" i="3"/>
  <c r="N173" i="3"/>
  <c r="N172" i="3"/>
  <c r="N171" i="3"/>
  <c r="N170" i="3"/>
  <c r="N169" i="3"/>
  <c r="N168" i="3"/>
  <c r="N167" i="3"/>
  <c r="N166" i="3"/>
  <c r="N165" i="3"/>
  <c r="N164" i="3"/>
  <c r="N163" i="3"/>
  <c r="N162" i="3"/>
  <c r="N161" i="3"/>
  <c r="N160" i="3"/>
  <c r="N159" i="3"/>
  <c r="N158" i="3"/>
  <c r="N154" i="3"/>
  <c r="N153" i="3"/>
  <c r="N152" i="3"/>
  <c r="N151" i="3"/>
  <c r="N150" i="3"/>
  <c r="N149" i="3"/>
  <c r="N148" i="3"/>
  <c r="N147" i="3"/>
  <c r="N146" i="3"/>
  <c r="N145" i="3"/>
  <c r="N144" i="3"/>
  <c r="N143" i="3"/>
  <c r="N139" i="3"/>
  <c r="N138" i="3"/>
  <c r="N137" i="3"/>
  <c r="N136" i="3"/>
  <c r="N135" i="3"/>
  <c r="N134" i="3"/>
  <c r="N133" i="3"/>
  <c r="N132" i="3"/>
  <c r="N131" i="3"/>
  <c r="N130" i="3"/>
  <c r="N129" i="3"/>
  <c r="N128" i="3"/>
  <c r="N127" i="3"/>
  <c r="N126" i="3"/>
  <c r="N125" i="3"/>
  <c r="N124" i="3"/>
  <c r="N123" i="3"/>
  <c r="N122" i="3"/>
  <c r="N121" i="3"/>
  <c r="N120" i="3"/>
  <c r="N116" i="3"/>
  <c r="N115" i="3"/>
  <c r="N114" i="3"/>
  <c r="N113" i="3"/>
  <c r="N112" i="3"/>
  <c r="N111" i="3"/>
  <c r="N110" i="3"/>
  <c r="N109" i="3"/>
  <c r="N108" i="3"/>
  <c r="N107" i="3"/>
  <c r="N106" i="3"/>
  <c r="N105" i="3"/>
  <c r="N104" i="3"/>
  <c r="N103" i="3"/>
  <c r="N102" i="3"/>
  <c r="N101" i="3"/>
  <c r="N100" i="3"/>
  <c r="N96" i="3"/>
  <c r="N95" i="3"/>
  <c r="N94" i="3"/>
  <c r="N93" i="3"/>
  <c r="N92" i="3"/>
  <c r="N91" i="3"/>
  <c r="N90" i="3"/>
  <c r="N89" i="3"/>
  <c r="N88" i="3"/>
  <c r="N87" i="3"/>
  <c r="N86" i="3"/>
  <c r="N85" i="3"/>
  <c r="N84" i="3"/>
  <c r="N83" i="3"/>
  <c r="N82" i="3"/>
  <c r="N81" i="3"/>
  <c r="N80" i="3"/>
  <c r="N79" i="3"/>
  <c r="N72" i="3"/>
  <c r="N71" i="3"/>
  <c r="N70" i="3"/>
  <c r="N75" i="3"/>
  <c r="N74" i="3"/>
  <c r="N73" i="3"/>
  <c r="N69" i="3"/>
  <c r="N68" i="3"/>
  <c r="N67" i="3"/>
  <c r="N62" i="3"/>
  <c r="N61" i="3"/>
  <c r="N66" i="3"/>
  <c r="N65" i="3"/>
  <c r="N64" i="3"/>
  <c r="N63" i="3"/>
  <c r="N60" i="3"/>
  <c r="N59" i="3"/>
  <c r="N58" i="3"/>
  <c r="N54" i="3"/>
  <c r="N53" i="3"/>
  <c r="N52" i="3"/>
  <c r="N51" i="3"/>
  <c r="N50" i="3"/>
  <c r="N49" i="3"/>
  <c r="N48" i="3"/>
  <c r="N47" i="3"/>
  <c r="N46" i="3"/>
  <c r="N45" i="3"/>
  <c r="N44" i="3"/>
  <c r="N43" i="3"/>
  <c r="N42" i="3"/>
  <c r="N41" i="3"/>
  <c r="N40" i="3"/>
  <c r="N39" i="3"/>
  <c r="N38" i="3"/>
  <c r="N37" i="3"/>
  <c r="N36" i="3"/>
  <c r="N32" i="3"/>
  <c r="N31" i="3"/>
  <c r="N30" i="3"/>
  <c r="N29" i="3"/>
  <c r="N28" i="3"/>
  <c r="N27" i="3"/>
  <c r="N26" i="3"/>
  <c r="N25" i="3"/>
  <c r="N24" i="3"/>
  <c r="N23" i="3"/>
  <c r="N22" i="3"/>
  <c r="N21" i="3"/>
  <c r="N20" i="3"/>
  <c r="N19" i="3"/>
  <c r="N18" i="3"/>
  <c r="N17" i="3"/>
  <c r="N16" i="3"/>
  <c r="N15" i="3"/>
  <c r="N14" i="3"/>
  <c r="N13" i="3"/>
</calcChain>
</file>

<file path=xl/sharedStrings.xml><?xml version="1.0" encoding="utf-8"?>
<sst xmlns="http://schemas.openxmlformats.org/spreadsheetml/2006/main" count="846" uniqueCount="348">
  <si>
    <t>TT</t>
  </si>
  <si>
    <t>Phương án sắp xếp</t>
  </si>
  <si>
    <t>Tỷ lệ (%)</t>
  </si>
  <si>
    <t>(10)</t>
  </si>
  <si>
    <t>(11)</t>
  </si>
  <si>
    <t>I</t>
  </si>
  <si>
    <t>Huyện Tràng Định</t>
  </si>
  <si>
    <t>Thị trấn Thất Khê</t>
  </si>
  <si>
    <t>Xã Thất Khê</t>
  </si>
  <si>
    <t>Xã Chí Minh</t>
  </si>
  <si>
    <t>Xã Chi Lăng</t>
  </si>
  <si>
    <t>Xã Đoàn Kết</t>
  </si>
  <si>
    <t>Xã Khánh Long</t>
  </si>
  <si>
    <t>Xã Cao Minh</t>
  </si>
  <si>
    <t>Xã Tân Yên</t>
  </si>
  <si>
    <t>Xã Tân Tiến</t>
  </si>
  <si>
    <t>Xã Kim Đồng</t>
  </si>
  <si>
    <t>Xã Đề Thám</t>
  </si>
  <si>
    <t>Xã Tràng Định</t>
  </si>
  <si>
    <t>Xã Hùng Sơn</t>
  </si>
  <si>
    <t>Xã Hùng Việt</t>
  </si>
  <si>
    <t xml:space="preserve">Xã Quốc Khánh </t>
  </si>
  <si>
    <t>Xã Tri Phương</t>
  </si>
  <si>
    <t>Xã Đội Cấn</t>
  </si>
  <si>
    <t>Xã Kháng Chiến</t>
  </si>
  <si>
    <t>Xã Trung Thành</t>
  </si>
  <si>
    <t>Xã Tân Minh</t>
  </si>
  <si>
    <t>Xã Quốc Việt</t>
  </si>
  <si>
    <t>Xã Đào Viên</t>
  </si>
  <si>
    <t>II</t>
  </si>
  <si>
    <t>Huyện Bình Gia</t>
  </si>
  <si>
    <t>Thị trấn Bình Gia</t>
  </si>
  <si>
    <t>Xã Bình Gia</t>
  </si>
  <si>
    <t>Xã Hoàng Văn Thụ</t>
  </si>
  <si>
    <t>Xã Mông Ân</t>
  </si>
  <si>
    <t xml:space="preserve">Xã Tân Văn </t>
  </si>
  <si>
    <t>Xã Hồng Thái</t>
  </si>
  <si>
    <t>Xã Bình La</t>
  </si>
  <si>
    <t>Xã Minh Khai</t>
  </si>
  <si>
    <t>Xã Hồng Phong</t>
  </si>
  <si>
    <t>Xã Hưng Đạo</t>
  </si>
  <si>
    <t>Xã Hoa Thám</t>
  </si>
  <si>
    <t>Xã Vĩnh Yên</t>
  </si>
  <si>
    <t>Xã Quý Hòa</t>
  </si>
  <si>
    <t>Xã Thiện Hòa</t>
  </si>
  <si>
    <t>Xã Yên Lỗ</t>
  </si>
  <si>
    <t xml:space="preserve">Xã Thiện Thuật </t>
  </si>
  <si>
    <t>Xã Quang Trung</t>
  </si>
  <si>
    <t>Xã Thiện Long</t>
  </si>
  <si>
    <t>Xã Tân Hòa</t>
  </si>
  <si>
    <t>Xã Hòa Bình</t>
  </si>
  <si>
    <t>III</t>
  </si>
  <si>
    <t>Huyện Bắc Sơn</t>
  </si>
  <si>
    <t>Thị trấn Bắc Sơn</t>
  </si>
  <si>
    <t>Xã Long Đống</t>
  </si>
  <si>
    <t>Xã Bắc Quỳnh</t>
  </si>
  <si>
    <t>Xã Chiêu Vũ</t>
  </si>
  <si>
    <t>Xã Tân Hương</t>
  </si>
  <si>
    <t>Xã Vũ Lăng</t>
  </si>
  <si>
    <t>Xã Tân Lập</t>
  </si>
  <si>
    <t>Xã Hưng Vũ</t>
  </si>
  <si>
    <t>Xã Trấn Yên</t>
  </si>
  <si>
    <t>Xã Nhất Hòa</t>
  </si>
  <si>
    <t>Xã Nhất Tiến</t>
  </si>
  <si>
    <t>Xã Tân Thành</t>
  </si>
  <si>
    <t>Xã Tân Tri</t>
  </si>
  <si>
    <t>Xã Vạn Thủy</t>
  </si>
  <si>
    <t>Xã Đồng Ý</t>
  </si>
  <si>
    <t>Xã Chiến Thắng</t>
  </si>
  <si>
    <t>Xã Vũ Sơn</t>
  </si>
  <si>
    <t>Xã Vũ Lễ</t>
  </si>
  <si>
    <t>IV</t>
  </si>
  <si>
    <t>Huyện Văn Quan</t>
  </si>
  <si>
    <t>Thị trấn Văn Quan</t>
  </si>
  <si>
    <t>Xã Văn Quan</t>
  </si>
  <si>
    <t>Xã Tú Xuyên</t>
  </si>
  <si>
    <t>Xã Liên Hội</t>
  </si>
  <si>
    <t>Xã Điềm He</t>
  </si>
  <si>
    <t>Xã Trấn Ninh</t>
  </si>
  <si>
    <t>Xã Lương Năng</t>
  </si>
  <si>
    <t>Xã Tri Lễ</t>
  </si>
  <si>
    <t>Xã Hữu Lễ</t>
  </si>
  <si>
    <t>Xã Bình Phúc</t>
  </si>
  <si>
    <t>Xã Yên Phúc</t>
  </si>
  <si>
    <t>Xã An Sơn</t>
  </si>
  <si>
    <t>Xã Tràng Phái</t>
  </si>
  <si>
    <t>Xã Tân Đoàn</t>
  </si>
  <si>
    <t>Xã Tân Thành, H. Cao Lộc</t>
  </si>
  <si>
    <t>Xã Khánh Khê</t>
  </si>
  <si>
    <t>Xã Xuân Long, H. Cao Lộc</t>
  </si>
  <si>
    <t>Xã Bình Trung, H. Cao Lộc</t>
  </si>
  <si>
    <t>V</t>
  </si>
  <si>
    <t>Huyện Văn Lãng</t>
  </si>
  <si>
    <t>Thị trấn Na Sầm</t>
  </si>
  <si>
    <t>Xã Na Sầm</t>
  </si>
  <si>
    <t>Xã Hoàng Việt</t>
  </si>
  <si>
    <t>Xã Bắc Hùng</t>
  </si>
  <si>
    <t>Xã Thành Hòa</t>
  </si>
  <si>
    <t>Xã Bắc La</t>
  </si>
  <si>
    <t>Xã Bắc Việt</t>
  </si>
  <si>
    <t>Xã Tân Tác</t>
  </si>
  <si>
    <t>Xã Hội Hoan</t>
  </si>
  <si>
    <t>Xã Gia Miễn</t>
  </si>
  <si>
    <t>Xã Trùng Khánh</t>
  </si>
  <si>
    <t>Xã Thụy Hùng</t>
  </si>
  <si>
    <t>Xã Thanh Long</t>
  </si>
  <si>
    <t>Xã Tân Mỹ</t>
  </si>
  <si>
    <t>Xã Tân Thanh</t>
  </si>
  <si>
    <t>Xã Nhạc Kỳ</t>
  </si>
  <si>
    <t>VI</t>
  </si>
  <si>
    <t>Huyện Lộc Bình</t>
  </si>
  <si>
    <t>Thị trấn Lộc Bình</t>
  </si>
  <si>
    <t>Xã Lộc Bình</t>
  </si>
  <si>
    <t>Xã Khánh Xuân</t>
  </si>
  <si>
    <t>Xã Đồng Bục</t>
  </si>
  <si>
    <t>Xã Hữu Khánh</t>
  </si>
  <si>
    <t>Xã Mẫu Sơn</t>
  </si>
  <si>
    <t>Xã Yên Khoái</t>
  </si>
  <si>
    <t>Xã Tú Mịch</t>
  </si>
  <si>
    <t>Thị trấn Na Dương</t>
  </si>
  <si>
    <t xml:space="preserve"> Xã Na Dương</t>
  </si>
  <si>
    <t>Xã Đông Quan</t>
  </si>
  <si>
    <t>Xã Tú Đoạn</t>
  </si>
  <si>
    <t>Xã Sàn Viên</t>
  </si>
  <si>
    <t>Xã Lợi Bác</t>
  </si>
  <si>
    <t>Xã Thống Nhất</t>
  </si>
  <si>
    <t>Xã Minh Hiệp</t>
  </si>
  <si>
    <t>Xã Hữu Lân</t>
  </si>
  <si>
    <t>Xã Nam Quan</t>
  </si>
  <si>
    <t>Xã Xuân Dương</t>
  </si>
  <si>
    <t>Xã Ái Quốc</t>
  </si>
  <si>
    <t>Xã Tam Gia</t>
  </si>
  <si>
    <t>Xã Khuất Xá</t>
  </si>
  <si>
    <t>VII</t>
  </si>
  <si>
    <t>Huyện Đình Lập</t>
  </si>
  <si>
    <t>Thị trấn Đình Lập</t>
  </si>
  <si>
    <t>Xã Đình Lập</t>
  </si>
  <si>
    <t>Xã Kiên Mộc</t>
  </si>
  <si>
    <t>Xã Bắc Xa</t>
  </si>
  <si>
    <t>Xã Bính Xá</t>
  </si>
  <si>
    <t>TT. Nông Trường Thái Bình</t>
  </si>
  <si>
    <t>Xã Thái Bình</t>
  </si>
  <si>
    <t>Xã Lâm Ca</t>
  </si>
  <si>
    <t>Xã Đồng Thắng</t>
  </si>
  <si>
    <t xml:space="preserve">Xã Châu Sơn </t>
  </si>
  <si>
    <t>Xã Cường Lợi</t>
  </si>
  <si>
    <t>Xã Bắc Lãng</t>
  </si>
  <si>
    <t>VIII</t>
  </si>
  <si>
    <t>Huyện Hữu Lũng</t>
  </si>
  <si>
    <t>Thị trấn Hữu Lũng</t>
  </si>
  <si>
    <t>Xã Đồng Tân</t>
  </si>
  <si>
    <t>Xã Hồ Sơn</t>
  </si>
  <si>
    <t>Xã Minh Sơn</t>
  </si>
  <si>
    <t>Xã Minh Hòa</t>
  </si>
  <si>
    <t>Xã Hòa Thắng</t>
  </si>
  <si>
    <t>Xã Hòa Sơn</t>
  </si>
  <si>
    <t>Xã Hòa Lạc</t>
  </si>
  <si>
    <t>Xã Nhật Tiến</t>
  </si>
  <si>
    <t>Xã Minh Tiến</t>
  </si>
  <si>
    <t>Xã Vân Nham</t>
  </si>
  <si>
    <t>Xã Thanh Sơn</t>
  </si>
  <si>
    <t>Xã Đồng Tiến</t>
  </si>
  <si>
    <t>Xã Thiện Tân</t>
  </si>
  <si>
    <t>Xã Yên Bình</t>
  </si>
  <si>
    <t>Xã Quyết Thắng</t>
  </si>
  <si>
    <t>Xã Yên Vượng</t>
  </si>
  <si>
    <t>Xã Yên Sơn</t>
  </si>
  <si>
    <t>Xã Cai Kinh</t>
  </si>
  <si>
    <t>Xã Hữu Liên</t>
  </si>
  <si>
    <t>Xã Yên Thịnh</t>
  </si>
  <si>
    <t>IX</t>
  </si>
  <si>
    <t>Huyện Chi Lăng</t>
  </si>
  <si>
    <t>Thị trấn Đồng Mỏ</t>
  </si>
  <si>
    <t>Thị trấn Chi Lăng</t>
  </si>
  <si>
    <t>Xã Bắc Thủy</t>
  </si>
  <si>
    <t>Xã Nhân Lý</t>
  </si>
  <si>
    <t>Xã Mai Sao</t>
  </si>
  <si>
    <t>Xã Lâm Sơn</t>
  </si>
  <si>
    <t>Xã Vân An</t>
  </si>
  <si>
    <t>Xã Liên Sơn</t>
  </si>
  <si>
    <t>Xã Vân Thủy</t>
  </si>
  <si>
    <t>Xã Quan Sơn</t>
  </si>
  <si>
    <t>Xã Hữu Kiên</t>
  </si>
  <si>
    <t>Xã Thượng Cường</t>
  </si>
  <si>
    <t>Xã Bằng Mạc</t>
  </si>
  <si>
    <t>Xã Bằng Hữu</t>
  </si>
  <si>
    <t>Xã Gia Lộc</t>
  </si>
  <si>
    <t>Xã Hoà Bình</t>
  </si>
  <si>
    <t>Xã Vạn Linh</t>
  </si>
  <si>
    <t>Xã Y Tịch</t>
  </si>
  <si>
    <t>X</t>
  </si>
  <si>
    <t>Huyện Cao Lộc</t>
  </si>
  <si>
    <t>Thị trấn Đồng Đăng</t>
  </si>
  <si>
    <t>Xã Đồng Đăng</t>
  </si>
  <si>
    <t>Xã Phú Xá</t>
  </si>
  <si>
    <t xml:space="preserve">Xã Thụy Hùng </t>
  </si>
  <si>
    <t>Xã Bảo Lâm</t>
  </si>
  <si>
    <t>Xã Thạch Đạn</t>
  </si>
  <si>
    <t>Xã Thanh Lòa</t>
  </si>
  <si>
    <t>Xã Lộc Yên</t>
  </si>
  <si>
    <t>Xã Hòa Cư</t>
  </si>
  <si>
    <t>Xã Hải Yến</t>
  </si>
  <si>
    <t>Xã Công Sơn</t>
  </si>
  <si>
    <t xml:space="preserve">Xã Cao Lâu </t>
  </si>
  <si>
    <t>Xã Xuất Lễ</t>
  </si>
  <si>
    <t>XI</t>
  </si>
  <si>
    <t>Thành Phố Lạng Sơn</t>
  </si>
  <si>
    <t>Phường Tam Thanh</t>
  </si>
  <si>
    <t>Xã Hoàng Đồng</t>
  </si>
  <si>
    <t>Phường Chi Lăng</t>
  </si>
  <si>
    <t>Xã Quảng Lạc</t>
  </si>
  <si>
    <t>Phường Hoàng Văn Thụ</t>
  </si>
  <si>
    <t>Thị Trấn Cao Lộc, H. Cao Lộc</t>
  </si>
  <si>
    <t>Xã Hợp Thành, H. Cao Lộc</t>
  </si>
  <si>
    <t>Xã Tân Liên, H. Cao Lộc</t>
  </si>
  <si>
    <t>Xã Gia Cát, H. Cao Lộc</t>
  </si>
  <si>
    <t xml:space="preserve">Phường Vĩnh Trại </t>
  </si>
  <si>
    <t>Phường Đông Kinh</t>
  </si>
  <si>
    <t>Xã Mai Pha</t>
  </si>
  <si>
    <t>Xã Yên Trạch, H. Cao Lộc</t>
  </si>
  <si>
    <t>ĐVHC cấp huyện, cấp xã liên quan</t>
  </si>
  <si>
    <t>Số lượng đại biểu HĐND</t>
  </si>
  <si>
    <t>Kết quả biểu quyết</t>
  </si>
  <si>
    <t>Tổng số đại biểu HĐND</t>
  </si>
  <si>
    <t>Số đại biểu tham dự kỳ họp</t>
  </si>
  <si>
    <t>Tỷ lệ đại biểu tham dự kỳ họp</t>
  </si>
  <si>
    <t>Số đại biểu đồng ý</t>
  </si>
  <si>
    <t>Số đại biểu không đồng ý</t>
  </si>
  <si>
    <t>Xã Văn Lãng</t>
  </si>
  <si>
    <t>Xã Cao Lộc</t>
  </si>
  <si>
    <t>Xã Ba Sơn</t>
  </si>
  <si>
    <t>Phường Lương Văn Tri</t>
  </si>
  <si>
    <t>HĐND cấp xã</t>
  </si>
  <si>
    <t>HĐND cấp huyện</t>
  </si>
  <si>
    <t>*</t>
  </si>
  <si>
    <t>TỔNG HỢP KẾT QUẢ BIỂU QUYẾT THÔNG QUA HỘI ĐỒNG NHÂN DÂN CÁC CẤP
VỀ ĐỀ ÁN SẮP XẾP ĐƠN VỊ HÀNH CHÍNH CẤP XÃ CỦA TỈNH LẠNG SƠN</t>
  </si>
  <si>
    <t>Phụ lục II</t>
  </si>
  <si>
    <t>Nhập nguyên trạng 03 ĐVHC gồm: thị trấn Thất Khê, xã Chi Lăng, xã Chí Minh.</t>
  </si>
  <si>
    <t>Nhập nguyên trạng 03 ĐVHC gồm: xã Đoàn Kết, xã Khánh Long, xã Cao Minh.</t>
  </si>
  <si>
    <t>Nhập nguyên trạng 03 ĐVHC gồm: thị trấn Bắc Sơn, xã Long Đống, xã Bắc Quỳnh.</t>
  </si>
  <si>
    <t>Nhập nguyên trạng 02 ĐVHC gồm: xã Hưng Vũ, xã Trấn Yên.</t>
  </si>
  <si>
    <t>Nhập nguyên trạng 04 ĐVHC gồm: xã Chiêu Vũ, xã Tân Hương, xã Vũ Lăng, Tân Lập.</t>
  </si>
  <si>
    <t>Nhập nguyên trạng 03 ĐVHC gồm: xã Nhất Hòa, xã Nhất Tiến, xã Tân Thành.</t>
  </si>
  <si>
    <t>Nhập nguyên trạng 03 ĐVHC gồm: xã Chiến Thắng, xã Vũ Sơn, xã Vũ Lễ.</t>
  </si>
  <si>
    <t>Nhập nguyên trạng 03 ĐVHC gồm: xã Tân Tri, xã Vạn Thủy, xã Đồng Ý.</t>
  </si>
  <si>
    <t>Nhập nguyên trạng 02 ĐVHC gồm: phường Chi Lăng, xã Quảng Lạc.</t>
  </si>
  <si>
    <t>Nhập nguyên trạng 05 ĐVHC gồm: nhập phường Hoàng Văn Thụ thuộc thành phố Lạng Sơn và các đơn vị: thị trấn Cao Lộc, xã Hợp Thành, xã Gia Cát, xã Tân Liên thuộc huyện Cao Lộc.</t>
  </si>
  <si>
    <t>Nhập nguyên trạng 04 ĐVHC gồm: phường Đông Kinh, phường Vĩnh Trại, xã Mai Pha thuộc thành phố Lạng Sơn và xã Yên Trạch thuộc huyện Cao Lộc.</t>
  </si>
  <si>
    <t>Nhập nguyên trạng 05 ĐVHC gồm: thị trấn Đồng Đăng, xã Hồng Phong, xã Phú Xá, xã Thụy Hùng, xã Bảo Lâm.</t>
  </si>
  <si>
    <t>Nhập nguyên trạng 03 ĐVHC gồm: xã Thanh Lòa, xã Lộc Yên, xã Thạch Đạn.</t>
  </si>
  <si>
    <t>Nhập nguyên trạng 03 ĐVHC gồm: xã Hải Yến, xã Hòa Cư, xã Công Sơn.</t>
  </si>
  <si>
    <t>Nhập nguyên trạng 03 ĐVHC gồm: xã Xuất Lễ, xã Cao Lâu, xã Mẫu Sơn.</t>
  </si>
  <si>
    <t>Nhập nguyên trạng 03 ĐVHC gồm: thị trấn Hữu Lũng, xã Đồng Tân, xã Hồ Sơn.</t>
  </si>
  <si>
    <t>Phương án: nhập 03 ĐVHC gồm: xã Minh Hòa, xã Minh Sơn, xã Hòa Thắng.</t>
  </si>
  <si>
    <t>Nhập nguyên trạng 03 ĐVHC gồm: xã Tân Thành, xã Hòa Sơn, xã Hòa Lạc.</t>
  </si>
  <si>
    <t>Nhập nguyên trạng 03 ĐVHC gồm: xã Nhật Tiến, xã Minh Tiến, xã vân Nham.</t>
  </si>
  <si>
    <t>Nhập nguyên trạng 03 ĐVHC gồm: xã Thanh Sơn, xã Đồng Tiến, xã Thiện Tân.</t>
  </si>
  <si>
    <t>Nhập nguyên trạng 03 ĐVHC gồm: xã Hòa Bình, xã Yên Bình, xã Quyết Thắng.</t>
  </si>
  <si>
    <t>Nhập nguyên trạng 02 ĐVHC gồm: xã Hữu Liên, xã Yên Thịnh.</t>
  </si>
  <si>
    <t>Nhập nguyên trạng 03 ĐVHC gồm: xã Yên Vượng, xã Yên Sơn, xã Cai Kinh.</t>
  </si>
  <si>
    <t>Nhập nguyên trạng 03 ĐVHC gồm: xã Mẫu Sơn, xã Yên Khoái, xã Tú Mịch.</t>
  </si>
  <si>
    <t>Nhập nguyên trạng 04 ĐVHC gồm: thị trấn Lộc Bình, xã Khánh Xuân, xã Đồng Bục, xã Hữu Khánh.</t>
  </si>
  <si>
    <t>Nhập nguyên trạng 05 ĐVHC gồm: xã Tân Mỹ, xã Tân Thanh, xã Hoàng Văn Thụ, xã Nhạc Kỳ, xã Hồng Thái.</t>
  </si>
  <si>
    <t>Nhập nguyên trạng 02 ĐVHC gồm: xã Hội Hoan, xã Gia Miễn.</t>
  </si>
  <si>
    <t>Nhập nguyên trạng 03 ĐVHC gồm: xã Trùng Khánh, xã Thụy Hùng, xã Thanh Long.</t>
  </si>
  <si>
    <t>Nhập nguyên trạng 03 ĐVHC gồm: thị trấn Na Sầm, xã Hoàng Việt, xã Bắc Hùng.</t>
  </si>
  <si>
    <t>Nhập nguyên trạng 04 ĐVHC gồm: xã Thành Hòa, xã Bắc La, xã Bắc Việt, xã Tân Tác.</t>
  </si>
  <si>
    <t>Nhập nguyên trạng 03 ĐVHC gồm: xã Khánh Khê thuộc huyện Văn Quan và xã Xuân Long, xã Bình Trung thuộc huyện Cao Lộc.</t>
  </si>
  <si>
    <t>Nhập nguyên trạng 03 ĐVHC gồm: thị trấn Văn Quan, xã Tú Xuyên, xã Hòa Bình.</t>
  </si>
  <si>
    <t>Nhập nguyên trạng 03 ĐVHC gồm: xã Trấn Ninh, xã Liên Hội, xã Điềm He.</t>
  </si>
  <si>
    <t>Nhập nguyên trạng 03 ĐVHC gồm: xã Lương Năng, Xã Tri Lễ, xã Hữu Lễ.</t>
  </si>
  <si>
    <t>Nhập nguyên trạng 03 ĐVHC gồm: xã Bình Phúc, xã Yên Phúc, An Sơn.</t>
  </si>
  <si>
    <t>Nhập nguyên trạng 03 ĐVHC gồm: xã Tân Đoàn, xã Tràng Phái thuộc huyện Văn Quan và xã Tân Thành huyện Cao Lộc.</t>
  </si>
  <si>
    <t>Nhập nguyên trạng 03 ĐVHC gồm: thị trấn Bình Gia, xã Hoàng Văn Thụ, xã Mông Ân.</t>
  </si>
  <si>
    <t>Nhập nguyên trạng 03 ĐVHC gồm: xã Tân Văn, xã Hồng Thái, xã Bình La.</t>
  </si>
  <si>
    <t>Nhập nguyên trạng 02 ĐVHC gồm: xã Hồng Phong, xã Minh Khai.</t>
  </si>
  <si>
    <t>Nhập nguyên trạng 02 ĐVHC gồm: xã Hưng Đạo, xã Hoa Thám.</t>
  </si>
  <si>
    <t>Nhập nguyên trạng 02 ĐVHC gồm: xã Vĩnh Yên, xã Quý Hòa.</t>
  </si>
  <si>
    <t>Nhập nguyên trạng 02 ĐVHC gồm: xã Thiện Hòa, xã Yên Lỗ.</t>
  </si>
  <si>
    <t>Nhập nguyên trạng 02 ĐVHC gồm: xã Thiện Thuật, xã Quang Trung.</t>
  </si>
  <si>
    <t>Nhập nguyên trạng 03 ĐVHC gồm: xã Thiện Long, xã Tân Hòa, xã Hòa Bình.</t>
  </si>
  <si>
    <t>Nhập nguyên trạng 03 ĐVHC gồm: xã Tân Tiến, xã Tân Yên, xã Kim Đồng.</t>
  </si>
  <si>
    <t>Nhập nguyên trạng 03 ĐVHC gồm: xã  Đề Thám, xã Hùng Sơn, xã Hùng Việt.</t>
  </si>
  <si>
    <t>Nhập nguyên trạng 03 ĐVHC gồm: xã Quốc Khánh, xã Tri Phương, xã Đội Cấn.</t>
  </si>
  <si>
    <t>Nhập nguyên trạng 03 ĐVHC gồm: xã Kháng Chiến, xã Trung Thành, xã Tân Minh.</t>
  </si>
  <si>
    <t>Nhập nguyên trạng 02 ĐVHC gồm: xã Quốc Việt, xã Đào Viên.</t>
  </si>
  <si>
    <t>Nhập nguyên trạng 03 ĐVHC gồm: xã Kiên Mộc, xã Bắc Xa, xã Bính Xá.</t>
  </si>
  <si>
    <t>Nhập nguyên trạng 03 ĐVHC gồm: TT Nông Trường Thái Bình và xã Thái Bình, xã Lâm Ca.</t>
  </si>
  <si>
    <t>Nhập nguyên trạng 02 ĐVHC gồm: thị trấn Đình Lập, xã Đình Lập và một phần diện tích khoảng 26,23Km2 và dân số khoảng 497 người của xã Bính Xá (thuộc các thôn Ngàn Chả, Quyết Tiến).</t>
  </si>
  <si>
    <t>Nhập nguyên trạng 04 ĐVHC gồm:  xã Đồng Thắng, xã Cường Lợi, xã Châu Sơn, xã Bắc Lãng và và một phần diện tích khoảng 14,07Km2 và dân số khoảng 314 người của xã Kiên Mộc (thuộc các thôn Khe Luồng).</t>
  </si>
  <si>
    <t>Nhập nguyên trạng 02 ĐVHC gồm: phường Tam Thanh, xã Hoàng Đồng</t>
  </si>
  <si>
    <t>Nhập nguyên trạng 03 ĐVHC gồm: thị trấn Đồng Mỏ, thị trấn Chi Lăng, xã Chi Lăng.</t>
  </si>
  <si>
    <t>Nhập nguyên trạng 04 ĐVHC gồm: Xã Bắc Thủy, xã Nhân Lý, xã Mai Sao, xã Lâm Sơn.</t>
  </si>
  <si>
    <t>Nhập nguyên trạng 04 ĐVHC gồm: xã Vân An, xã Chiến Thắng, xã Liên Sơn, xã Vân Thủy.</t>
  </si>
  <si>
    <t>Nhập nguyên trạng 02 ĐVHC gồm: xã Quan Sơn, xã Hữu Kiên.</t>
  </si>
  <si>
    <t>Nhập nguyên trạng 04 ĐVHC gồm: xã Thượng Cường, xã Bằng Hữu, xã Bằng Mạc, xã Gia Lộc.</t>
  </si>
  <si>
    <t>Nhập nguyên trạng 03 ĐVHC gồm: xã Vạn Linh, xã Y Tịch, xã Hòa Bình.</t>
  </si>
  <si>
    <t>Nhập nguyên trạng 03 ĐVHC gồm: thị trấn Na Dương, xã Đông Quan, xã Tú Đoạn.</t>
  </si>
  <si>
    <t>Nhập nguyên trạng 02 ĐVHC gồm: xã Sàn Viên, Xã Lợi Bác.</t>
  </si>
  <si>
    <t>Nhập nguyên trạng 03 ĐVHC gồm: xã Thống Nhất, xã Minh Hiệp, xã Hữu Lân.</t>
  </si>
  <si>
    <t>Nhập nguyên trạng 03 ĐVHC gồm: xã Nam Quan, xã Xuân Dương, xã Ái Quốc.</t>
  </si>
  <si>
    <t>Nhập nguyên trạng 02 ĐVHC gồm: xã Tam Gia, xã Khuất Xá.</t>
  </si>
  <si>
    <t>Xã Hữu Lũng</t>
  </si>
  <si>
    <t>Xã Tuấn Sơn</t>
  </si>
  <si>
    <t>Xã Bắc Sơn</t>
  </si>
  <si>
    <t>Nhập nguyên trạng 02 ĐVHC gồm: phường Tam Thanh, xã Hoàng Đồng.</t>
  </si>
  <si>
    <t>Thôn Hin Đăm, xã Kiên Mộc</t>
  </si>
  <si>
    <t>Thôn Khe Luồng, xã Kiên Mộc</t>
  </si>
  <si>
    <t>5.2</t>
  </si>
  <si>
    <t>Xã Bính Xá (trừ 02 thôn tại 5.2)</t>
  </si>
  <si>
    <t>5.1</t>
  </si>
  <si>
    <t>Xã Kiên Mộc (trừ 03 thôn tại 3.1)</t>
  </si>
  <si>
    <t>3.2</t>
  </si>
  <si>
    <t>Thôn Tiên Phi, xã Bính Xá</t>
  </si>
  <si>
    <t>Thôn Quyết Tiến, xã Bính Xá</t>
  </si>
  <si>
    <t>Thôn Ngàn Chả, xã Bính Xá</t>
  </si>
  <si>
    <t>3.1</t>
  </si>
  <si>
    <t>(9)</t>
  </si>
  <si>
    <t>(8)</t>
  </si>
  <si>
    <t>(7)</t>
  </si>
  <si>
    <t>(6)</t>
  </si>
  <si>
    <t>(5)</t>
  </si>
  <si>
    <t>(4)</t>
  </si>
  <si>
    <t>(3)</t>
  </si>
  <si>
    <t>(2)</t>
  </si>
  <si>
    <t>(1)</t>
  </si>
  <si>
    <t>Đ</t>
  </si>
  <si>
    <t>D</t>
  </si>
  <si>
    <t>C</t>
  </si>
  <si>
    <t>B</t>
  </si>
  <si>
    <t>A</t>
  </si>
  <si>
    <t>Số lượng</t>
  </si>
  <si>
    <t>Số ý kiến không hợp lệ</t>
  </si>
  <si>
    <t>Số cử tri không đồng ý</t>
  </si>
  <si>
    <t>Số cử tri đồng ý</t>
  </si>
  <si>
    <t>Số cử tri tham gia lấy ý kiến</t>
  </si>
  <si>
    <t xml:space="preserve">Tổng số cử tri đại diện hộ gia đình </t>
  </si>
  <si>
    <t>Kết quả lấy ý kiến</t>
  </si>
  <si>
    <t>Số lượng cử tri</t>
  </si>
  <si>
    <t>Cử tri có ý kiến khác</t>
  </si>
  <si>
    <t>KẾT QUẢ LẤY Ý KIẾN CỬ TRI</t>
  </si>
  <si>
    <t>Tên ĐVHC cấp xã sau sắp xếp</t>
  </si>
  <si>
    <t>Tên ĐVHC cấp xã thực hiện lấy ý kiến Nhân dân</t>
  </si>
  <si>
    <t>Phụ lục I</t>
  </si>
  <si>
    <t xml:space="preserve">TỔNG HỢP KẾT QUẢ LẤY Ý KIẾN NHÂN DÂN
VỀ ĐỀ ÁN SẮP XẾP ĐƠN VỊ HÀNH CHÍNH CẤP XÃ CỦA TỈNH LẠNG SƠN </t>
  </si>
  <si>
    <t>HĐND tỉnh</t>
  </si>
  <si>
    <t>HĐND cấp huyện, cấp xã</t>
  </si>
  <si>
    <t>(Kèm theo Báo cáo số Tổng hợp kết của lấy ý kiến Nhân dân, kết biểu quyết của Hội động nhân dân các cấp của tỉnh Lạng Sơn)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</si>
</sst>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font>
      <sz val="11"/>
      <color theme="1"/>
      <name val="Calibri"/>
      <scheme val="minor"/>
    </font>
    <font>
      <b/>
      <sz val="13"/>
      <color theme="1"/>
      <name val="Times New Roman"/>
      <family val="1"/>
    </font>
    <font>
      <sz val="11"/>
      <name val="Calibri"/>
      <family val="2"/>
    </font>
    <font>
      <sz val="13"/>
      <color theme="1"/>
      <name val="Times New Roman"/>
      <family val="1"/>
    </font>
    <font>
      <sz val="12"/>
      <color theme="1"/>
      <name val="Times New Roman"/>
      <family val="1"/>
    </font>
    <font>
      <b/>
      <sz val="12"/>
      <color theme="1"/>
      <name val="Times New Roman"/>
      <family val="1"/>
    </font>
    <font>
      <i/>
      <sz val="13"/>
      <color theme="1"/>
      <name val="Times New Roman"/>
      <family val="1"/>
    </font>
    <font>
      <i/>
      <sz val="12"/>
      <color theme="1"/>
      <name val="Times New Roman"/>
      <family val="1"/>
    </font>
    <font>
      <sz val="12"/>
      <color theme="1"/>
      <name val="&quot;Times New Roman&quot;"/>
    </font>
    <font>
      <sz val="12"/>
      <color rgb="FF000000"/>
      <name val="Times New Roman"/>
      <family val="1"/>
    </font>
    <font>
      <sz val="11"/>
      <color theme="1"/>
      <name val="&quot;Times New Roman&quot;"/>
    </font>
    <font>
      <sz val="12"/>
      <color theme="0"/>
      <name val="Times New Roman"/>
      <family val="1"/>
    </font>
    <font>
      <sz val="12"/>
      <color rgb="FFFF0000"/>
      <name val="&quot;Times New Roman&quot;"/>
    </font>
    <font>
      <sz val="12"/>
      <name val="Times New Roman"/>
      <family val="1"/>
    </font>
    <font>
      <sz val="13"/>
      <color theme="1"/>
      <name val="Times New Roman"/>
      <family val="1"/>
    </font>
    <font>
      <i/>
      <sz val="13"/>
      <color theme="1"/>
      <name val="Times New Roman"/>
      <family val="1"/>
    </font>
    <font>
      <b/>
      <sz val="13"/>
      <color theme="1"/>
      <name val="Times New Roman"/>
      <family val="1"/>
    </font>
    <font>
      <sz val="11"/>
      <color theme="1"/>
      <name val="Times New Roman"/>
      <family val="1"/>
    </font>
    <font>
      <sz val="13"/>
      <name val="Times New Roman"/>
      <family val="1"/>
    </font>
    <font>
      <b/>
      <i/>
      <sz val="13"/>
      <color theme="1"/>
      <name val="Times New Roman"/>
      <family val="1"/>
    </font>
    <font>
      <i/>
      <sz val="13"/>
      <name val="Times New Roman"/>
      <family val="1"/>
    </font>
    <font>
      <sz val="12"/>
      <color theme="1"/>
      <name val="Times New Roman"/>
      <family val="1"/>
    </font>
    <font>
      <b/>
      <sz val="13"/>
      <name val="Times New Roman"/>
      <family val="1"/>
    </font>
    <font>
      <b/>
      <i/>
      <sz val="13"/>
      <name val="Times New Roman"/>
      <family val="1"/>
    </font>
    <font>
      <b/>
      <sz val="14"/>
      <color theme="1"/>
      <name val="Times New Roman"/>
      <family val="1"/>
    </font>
    <font>
      <sz val="11"/>
      <name val="Times New Roman"/>
      <family val="1"/>
    </font>
    <font>
      <sz val="11"/>
      <name val="Calibri"/>
      <family val="2"/>
      <scheme val="minor"/>
    </font>
    <font>
      <sz val="12"/>
      <name val="Calibri"/>
      <family val="2"/>
    </font>
    <font>
      <sz val="11"/>
      <color theme="1"/>
      <name val="Calibri"/>
      <scheme val="minor"/>
    </font>
    <font>
      <b/>
      <sz val="12"/>
      <name val="Times New Roman"/>
      <family val="1"/>
    </font>
    <font>
      <sz val="11"/>
      <color theme="1"/>
      <name val="Calibri"/>
      <family val="2"/>
      <scheme val="minor"/>
    </font>
  </fonts>
  <fills count="6">
    <fill>
      <patternFill patternType="none"/>
    </fill>
    <fill>
      <patternFill patternType="gray125"/>
    </fill>
    <fill>
      <patternFill patternType="solid">
        <fgColor theme="0"/>
        <bgColor theme="0"/>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20">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diagonal/>
    </border>
  </borders>
  <cellStyleXfs count="2">
    <xf numFmtId="0" fontId="0" fillId="0" borderId="0"/>
    <xf numFmtId="0" fontId="28" fillId="0" borderId="4"/>
  </cellStyleXfs>
  <cellXfs count="203">
    <xf numFmtId="0" fontId="0" fillId="0" borderId="0" xfId="0"/>
    <xf numFmtId="0" fontId="3" fillId="2" borderId="3" xfId="0" applyFont="1" applyFill="1" applyBorder="1"/>
    <xf numFmtId="0" fontId="4" fillId="2" borderId="3" xfId="0" applyFont="1" applyFill="1" applyBorder="1" applyAlignment="1">
      <alignment horizontal="center"/>
    </xf>
    <xf numFmtId="0" fontId="4" fillId="2" borderId="3" xfId="0" applyFont="1" applyFill="1" applyBorder="1"/>
    <xf numFmtId="0" fontId="4" fillId="2" borderId="4" xfId="0" applyFont="1" applyFill="1" applyBorder="1"/>
    <xf numFmtId="0" fontId="7" fillId="0" borderId="6" xfId="0" quotePrefix="1" applyFont="1" applyBorder="1" applyAlignment="1">
      <alignment horizontal="center" vertical="center" wrapText="1"/>
    </xf>
    <xf numFmtId="0" fontId="5" fillId="0" borderId="7" xfId="0" applyFont="1" applyBorder="1" applyAlignment="1">
      <alignment vertical="center"/>
    </xf>
    <xf numFmtId="0" fontId="4" fillId="0" borderId="7" xfId="0" applyFont="1" applyBorder="1" applyAlignment="1">
      <alignment horizontal="right" vertical="center" wrapText="1"/>
    </xf>
    <xf numFmtId="0" fontId="4" fillId="0" borderId="7" xfId="0" applyFont="1" applyBorder="1" applyAlignment="1">
      <alignment vertical="center"/>
    </xf>
    <xf numFmtId="0" fontId="4" fillId="0" borderId="7" xfId="0" applyFont="1" applyBorder="1" applyAlignment="1">
      <alignment horizontal="center" vertical="center"/>
    </xf>
    <xf numFmtId="0" fontId="9" fillId="0" borderId="7" xfId="0" applyFont="1" applyBorder="1" applyAlignment="1">
      <alignment horizontal="center" vertical="center"/>
    </xf>
    <xf numFmtId="0" fontId="9" fillId="0" borderId="7" xfId="0" applyFont="1" applyBorder="1" applyAlignment="1">
      <alignment vertical="center"/>
    </xf>
    <xf numFmtId="0" fontId="5" fillId="0" borderId="7" xfId="0" applyFont="1" applyBorder="1" applyAlignment="1">
      <alignment horizontal="right" vertical="center" wrapText="1"/>
    </xf>
    <xf numFmtId="0" fontId="12" fillId="0" borderId="8" xfId="0" applyFont="1" applyBorder="1" applyAlignment="1">
      <alignment horizontal="right"/>
    </xf>
    <xf numFmtId="0" fontId="12" fillId="0" borderId="9" xfId="0" applyFont="1" applyBorder="1" applyAlignment="1">
      <alignment horizontal="right"/>
    </xf>
    <xf numFmtId="0" fontId="12" fillId="0" borderId="8" xfId="0" applyFont="1" applyBorder="1"/>
    <xf numFmtId="0" fontId="12" fillId="0" borderId="7" xfId="0" applyFont="1" applyBorder="1" applyAlignment="1">
      <alignment horizontal="right"/>
    </xf>
    <xf numFmtId="0" fontId="12" fillId="0" borderId="5" xfId="0" applyFont="1" applyBorder="1"/>
    <xf numFmtId="0" fontId="12" fillId="0" borderId="5" xfId="0" applyFont="1" applyBorder="1" applyAlignment="1">
      <alignment horizontal="right"/>
    </xf>
    <xf numFmtId="0" fontId="0" fillId="0" borderId="0" xfId="0" applyAlignment="1">
      <alignment horizontal="center"/>
    </xf>
    <xf numFmtId="164" fontId="4" fillId="2" borderId="3" xfId="0" applyNumberFormat="1" applyFont="1" applyFill="1" applyBorder="1" applyAlignment="1">
      <alignment horizontal="center"/>
    </xf>
    <xf numFmtId="0" fontId="14" fillId="0" borderId="0" xfId="0" applyFont="1"/>
    <xf numFmtId="0" fontId="14" fillId="0" borderId="0" xfId="0" applyFont="1" applyAlignment="1">
      <alignment horizontal="center"/>
    </xf>
    <xf numFmtId="0" fontId="17" fillId="0" borderId="0" xfId="0" applyFont="1"/>
    <xf numFmtId="0" fontId="17" fillId="0" borderId="0" xfId="0" applyFont="1" applyAlignment="1">
      <alignment horizontal="center"/>
    </xf>
    <xf numFmtId="0" fontId="14" fillId="0" borderId="10" xfId="0" applyFont="1" applyBorder="1" applyAlignment="1">
      <alignment horizontal="center" vertical="center" wrapText="1"/>
    </xf>
    <xf numFmtId="0" fontId="0" fillId="0" borderId="4" xfId="0" applyBorder="1"/>
    <xf numFmtId="0" fontId="7" fillId="0" borderId="5" xfId="0" quotePrefix="1" applyFont="1" applyBorder="1" applyAlignment="1">
      <alignment horizontal="center" vertical="center" wrapText="1"/>
    </xf>
    <xf numFmtId="0" fontId="15" fillId="0" borderId="10" xfId="0" applyFont="1" applyBorder="1" applyAlignment="1">
      <alignment horizontal="center" vertical="center" wrapText="1"/>
    </xf>
    <xf numFmtId="0" fontId="4" fillId="0" borderId="8" xfId="0" applyFont="1" applyBorder="1" applyAlignment="1">
      <alignment vertical="center"/>
    </xf>
    <xf numFmtId="2" fontId="15" fillId="0" borderId="10" xfId="0" applyNumberFormat="1" applyFont="1" applyBorder="1" applyAlignment="1">
      <alignment horizontal="center" vertical="center" wrapText="1"/>
    </xf>
    <xf numFmtId="1" fontId="15" fillId="0" borderId="10" xfId="0" applyNumberFormat="1" applyFont="1" applyBorder="1" applyAlignment="1">
      <alignment horizontal="center" vertical="center" wrapText="1"/>
    </xf>
    <xf numFmtId="164" fontId="15" fillId="0" borderId="10" xfId="0" applyNumberFormat="1" applyFont="1" applyBorder="1" applyAlignment="1">
      <alignment horizontal="center" vertical="center" wrapText="1"/>
    </xf>
    <xf numFmtId="0" fontId="4" fillId="0" borderId="8" xfId="0" applyFont="1" applyBorder="1" applyAlignment="1">
      <alignment horizontal="right" vertical="center" wrapText="1"/>
    </xf>
    <xf numFmtId="0" fontId="9" fillId="0" borderId="8" xfId="0" applyFont="1" applyBorder="1" applyAlignment="1">
      <alignment horizontal="center" vertical="center"/>
    </xf>
    <xf numFmtId="0" fontId="4" fillId="0" borderId="8" xfId="0" applyFont="1" applyBorder="1" applyAlignment="1">
      <alignment horizontal="center" vertical="center"/>
    </xf>
    <xf numFmtId="0" fontId="10" fillId="0" borderId="8"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1" fontId="20" fillId="0" borderId="10" xfId="0" applyNumberFormat="1" applyFont="1" applyBorder="1" applyAlignment="1">
      <alignment horizontal="center" vertical="center" wrapText="1"/>
    </xf>
    <xf numFmtId="0" fontId="18" fillId="0" borderId="10" xfId="0" applyFont="1" applyBorder="1" applyAlignment="1">
      <alignment horizontal="center" vertical="center"/>
    </xf>
    <xf numFmtId="0" fontId="21" fillId="0" borderId="10" xfId="0" applyFont="1" applyBorder="1" applyAlignment="1">
      <alignment horizontal="center" vertical="center" wrapText="1"/>
    </xf>
    <xf numFmtId="2" fontId="20" fillId="0" borderId="10" xfId="0" applyNumberFormat="1" applyFont="1" applyBorder="1" applyAlignment="1">
      <alignment horizontal="center" vertical="center" wrapText="1"/>
    </xf>
    <xf numFmtId="0" fontId="11" fillId="0" borderId="8" xfId="0" applyFont="1" applyBorder="1" applyAlignment="1">
      <alignment horizontal="center" vertical="center"/>
    </xf>
    <xf numFmtId="0" fontId="9" fillId="0" borderId="8" xfId="0" applyFont="1" applyBorder="1" applyAlignment="1">
      <alignment vertical="center"/>
    </xf>
    <xf numFmtId="0" fontId="5" fillId="0" borderId="8" xfId="0" applyFont="1" applyBorder="1" applyAlignment="1">
      <alignment horizontal="right" vertical="center" wrapText="1"/>
    </xf>
    <xf numFmtId="0" fontId="5" fillId="0" borderId="8" xfId="0" applyFont="1" applyBorder="1" applyAlignment="1">
      <alignment vertical="center"/>
    </xf>
    <xf numFmtId="0" fontId="14" fillId="0" borderId="10" xfId="0" quotePrefix="1" applyFont="1" applyBorder="1" applyAlignment="1">
      <alignment horizontal="center" vertical="center"/>
    </xf>
    <xf numFmtId="0" fontId="14" fillId="0" borderId="10" xfId="0" applyFont="1" applyBorder="1" applyAlignment="1">
      <alignment vertical="center"/>
    </xf>
    <xf numFmtId="0" fontId="18" fillId="0" borderId="10" xfId="0" applyFont="1" applyBorder="1" applyAlignment="1">
      <alignment horizontal="center" vertical="center" wrapText="1"/>
    </xf>
    <xf numFmtId="0" fontId="14" fillId="0" borderId="10" xfId="0" applyFont="1" applyBorder="1" applyAlignment="1">
      <alignment horizontal="center" vertical="center"/>
    </xf>
    <xf numFmtId="3" fontId="18" fillId="0" borderId="10" xfId="0" applyNumberFormat="1" applyFont="1" applyBorder="1" applyAlignment="1">
      <alignment horizontal="center" vertical="center"/>
    </xf>
    <xf numFmtId="0" fontId="20" fillId="0" borderId="10" xfId="0" applyFont="1" applyBorder="1" applyAlignment="1">
      <alignment horizontal="center" vertical="center" wrapText="1"/>
    </xf>
    <xf numFmtId="0" fontId="16" fillId="3" borderId="10" xfId="0" applyFont="1" applyFill="1" applyBorder="1" applyAlignment="1">
      <alignment horizontal="center" vertical="center"/>
    </xf>
    <xf numFmtId="0" fontId="16" fillId="3" borderId="10" xfId="0" applyFont="1" applyFill="1" applyBorder="1" applyAlignment="1">
      <alignment vertical="center"/>
    </xf>
    <xf numFmtId="0" fontId="1" fillId="3" borderId="10" xfId="0" applyFont="1" applyFill="1" applyBorder="1" applyAlignment="1">
      <alignment horizontal="center" vertical="center"/>
    </xf>
    <xf numFmtId="3" fontId="22" fillId="3" borderId="10" xfId="0" applyNumberFormat="1" applyFont="1" applyFill="1" applyBorder="1" applyAlignment="1">
      <alignment horizontal="center" vertical="center"/>
    </xf>
    <xf numFmtId="2" fontId="23" fillId="3" borderId="10" xfId="0" applyNumberFormat="1" applyFont="1" applyFill="1" applyBorder="1" applyAlignment="1">
      <alignment horizontal="center" vertical="center" wrapText="1"/>
    </xf>
    <xf numFmtId="2" fontId="19" fillId="3" borderId="10" xfId="0" applyNumberFormat="1"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9" fillId="3" borderId="10" xfId="0" applyFont="1" applyFill="1" applyBorder="1" applyAlignment="1">
      <alignment horizontal="center" vertical="center" wrapText="1"/>
    </xf>
    <xf numFmtId="3" fontId="18" fillId="3" borderId="10" xfId="0" applyNumberFormat="1" applyFont="1" applyFill="1" applyBorder="1" applyAlignment="1">
      <alignment horizontal="center" vertical="center"/>
    </xf>
    <xf numFmtId="1" fontId="23" fillId="3" borderId="10" xfId="0" applyNumberFormat="1" applyFont="1" applyFill="1" applyBorder="1" applyAlignment="1">
      <alignment horizontal="center" vertical="center" wrapText="1"/>
    </xf>
    <xf numFmtId="1" fontId="19" fillId="3" borderId="10" xfId="0" applyNumberFormat="1" applyFont="1" applyFill="1" applyBorder="1" applyAlignment="1">
      <alignment horizontal="center" vertical="center" wrapText="1"/>
    </xf>
    <xf numFmtId="0" fontId="3" fillId="2" borderId="4" xfId="0" applyFont="1" applyFill="1" applyBorder="1"/>
    <xf numFmtId="0" fontId="13" fillId="2" borderId="3" xfId="0" applyFont="1" applyFill="1" applyBorder="1" applyAlignment="1">
      <alignment horizontal="center"/>
    </xf>
    <xf numFmtId="0" fontId="13" fillId="0" borderId="10" xfId="0" applyFont="1" applyBorder="1" applyAlignment="1">
      <alignment horizontal="center" vertical="center" wrapText="1"/>
    </xf>
    <xf numFmtId="0" fontId="18" fillId="0" borderId="0" xfId="0" applyFont="1" applyAlignment="1">
      <alignment horizontal="center"/>
    </xf>
    <xf numFmtId="0" fontId="25" fillId="0" borderId="0" xfId="0" applyFont="1" applyAlignment="1">
      <alignment horizontal="center"/>
    </xf>
    <xf numFmtId="0" fontId="26" fillId="0" borderId="0" xfId="0" applyFont="1" applyAlignment="1">
      <alignment horizontal="center"/>
    </xf>
    <xf numFmtId="0" fontId="5" fillId="3" borderId="10" xfId="0" applyFont="1" applyFill="1" applyBorder="1" applyAlignment="1">
      <alignment vertical="center"/>
    </xf>
    <xf numFmtId="0" fontId="0" fillId="0" borderId="4" xfId="1" applyFont="1"/>
    <xf numFmtId="0" fontId="0" fillId="0" borderId="4" xfId="1" applyFont="1" applyAlignment="1">
      <alignment horizontal="center"/>
    </xf>
    <xf numFmtId="2" fontId="0" fillId="0" borderId="4" xfId="1" applyNumberFormat="1" applyFont="1" applyAlignment="1">
      <alignment horizontal="center"/>
    </xf>
    <xf numFmtId="0" fontId="4" fillId="0" borderId="4" xfId="1" applyFont="1"/>
    <xf numFmtId="0" fontId="4" fillId="0" borderId="4" xfId="1" applyFont="1" applyAlignment="1">
      <alignment horizontal="center"/>
    </xf>
    <xf numFmtId="2" fontId="4" fillId="0" borderId="4" xfId="1" applyNumberFormat="1" applyFont="1" applyAlignment="1">
      <alignment horizontal="center"/>
    </xf>
    <xf numFmtId="0" fontId="4" fillId="0" borderId="11" xfId="1" applyFont="1" applyBorder="1" applyAlignment="1">
      <alignment vertical="center"/>
    </xf>
    <xf numFmtId="0" fontId="4" fillId="0" borderId="8" xfId="1" applyFont="1" applyBorder="1" applyAlignment="1">
      <alignment vertical="center"/>
    </xf>
    <xf numFmtId="0" fontId="20" fillId="0" borderId="10" xfId="1" applyFont="1" applyBorder="1" applyAlignment="1">
      <alignment horizontal="center" vertical="center" wrapText="1"/>
    </xf>
    <xf numFmtId="0" fontId="18" fillId="0" borderId="10" xfId="1" applyFont="1" applyBorder="1" applyAlignment="1">
      <alignment horizontal="center" vertical="center" wrapText="1"/>
    </xf>
    <xf numFmtId="2" fontId="20" fillId="0" borderId="10" xfId="1" applyNumberFormat="1" applyFont="1" applyBorder="1" applyAlignment="1">
      <alignment horizontal="center" vertical="center" wrapText="1"/>
    </xf>
    <xf numFmtId="3" fontId="18" fillId="0" borderId="10" xfId="1" applyNumberFormat="1" applyFont="1" applyBorder="1" applyAlignment="1">
      <alignment horizontal="center" vertical="center" wrapText="1"/>
    </xf>
    <xf numFmtId="1" fontId="20" fillId="0" borderId="10" xfId="1" applyNumberFormat="1" applyFont="1" applyBorder="1" applyAlignment="1">
      <alignment horizontal="center" vertical="center" wrapText="1"/>
    </xf>
    <xf numFmtId="0" fontId="3" fillId="0" borderId="10" xfId="1" applyFont="1" applyBorder="1" applyAlignment="1">
      <alignment vertical="center"/>
    </xf>
    <xf numFmtId="0" fontId="3" fillId="0" borderId="10" xfId="1" applyFont="1" applyBorder="1" applyAlignment="1">
      <alignment horizontal="center" vertical="center"/>
    </xf>
    <xf numFmtId="0" fontId="12" fillId="0" borderId="9" xfId="1" applyFont="1" applyBorder="1" applyAlignment="1">
      <alignment horizontal="right"/>
    </xf>
    <xf numFmtId="0" fontId="12" fillId="0" borderId="8" xfId="1" applyFont="1" applyBorder="1"/>
    <xf numFmtId="0" fontId="12" fillId="0" borderId="12" xfId="1" applyFont="1" applyBorder="1" applyAlignment="1">
      <alignment horizontal="right"/>
    </xf>
    <xf numFmtId="0" fontId="12" fillId="0" borderId="5" xfId="1" applyFont="1" applyBorder="1"/>
    <xf numFmtId="0" fontId="12" fillId="0" borderId="8" xfId="1" applyFont="1" applyBorder="1" applyAlignment="1">
      <alignment horizontal="right"/>
    </xf>
    <xf numFmtId="0" fontId="4" fillId="0" borderId="10" xfId="1" applyFont="1" applyBorder="1" applyAlignment="1">
      <alignment vertical="center"/>
    </xf>
    <xf numFmtId="0" fontId="12" fillId="0" borderId="11" xfId="1" applyFont="1" applyBorder="1" applyAlignment="1">
      <alignment horizontal="right"/>
    </xf>
    <xf numFmtId="0" fontId="4" fillId="0" borderId="11" xfId="1" applyFont="1" applyBorder="1" applyAlignment="1">
      <alignment horizontal="right" vertical="center" wrapText="1"/>
    </xf>
    <xf numFmtId="0" fontId="4" fillId="0" borderId="8" xfId="1" applyFont="1" applyBorder="1" applyAlignment="1">
      <alignment horizontal="right" vertical="center" wrapText="1"/>
    </xf>
    <xf numFmtId="0" fontId="20" fillId="4" borderId="10" xfId="1" applyFont="1" applyFill="1" applyBorder="1" applyAlignment="1">
      <alignment horizontal="center" vertical="center" wrapText="1"/>
    </xf>
    <xf numFmtId="0" fontId="18" fillId="4" borderId="10" xfId="1" applyFont="1" applyFill="1" applyBorder="1" applyAlignment="1">
      <alignment horizontal="center" vertical="center" wrapText="1"/>
    </xf>
    <xf numFmtId="2" fontId="20" fillId="4" borderId="10" xfId="1" applyNumberFormat="1" applyFont="1" applyFill="1" applyBorder="1" applyAlignment="1">
      <alignment horizontal="center" vertical="center" wrapText="1"/>
    </xf>
    <xf numFmtId="3" fontId="18" fillId="4" borderId="10" xfId="1" applyNumberFormat="1" applyFont="1" applyFill="1" applyBorder="1" applyAlignment="1">
      <alignment horizontal="center" vertical="center" wrapText="1"/>
    </xf>
    <xf numFmtId="0" fontId="5" fillId="4" borderId="10" xfId="1" applyFont="1" applyFill="1" applyBorder="1" applyAlignment="1">
      <alignment vertical="center"/>
    </xf>
    <xf numFmtId="0" fontId="5" fillId="4" borderId="10" xfId="1" applyFont="1" applyFill="1" applyBorder="1" applyAlignment="1">
      <alignment horizontal="center" vertical="center"/>
    </xf>
    <xf numFmtId="0" fontId="1" fillId="4" borderId="10" xfId="1" applyFont="1" applyFill="1" applyBorder="1" applyAlignment="1">
      <alignment vertical="center"/>
    </xf>
    <xf numFmtId="0" fontId="1" fillId="4" borderId="10" xfId="1" applyFont="1" applyFill="1" applyBorder="1" applyAlignment="1">
      <alignment horizontal="center" vertical="center"/>
    </xf>
    <xf numFmtId="0" fontId="5" fillId="0" borderId="11" xfId="1" applyFont="1" applyBorder="1" applyAlignment="1">
      <alignment vertical="center"/>
    </xf>
    <xf numFmtId="0" fontId="5" fillId="0" borderId="8" xfId="1" applyFont="1" applyBorder="1" applyAlignment="1">
      <alignment vertical="center"/>
    </xf>
    <xf numFmtId="0" fontId="18" fillId="0" borderId="7" xfId="1" applyFont="1" applyBorder="1" applyAlignment="1">
      <alignment horizontal="center" vertical="center" wrapText="1"/>
    </xf>
    <xf numFmtId="3" fontId="18" fillId="0" borderId="7" xfId="1" applyNumberFormat="1" applyFont="1" applyBorder="1" applyAlignment="1">
      <alignment horizontal="center" vertical="center" wrapText="1"/>
    </xf>
    <xf numFmtId="0" fontId="5" fillId="0" borderId="11" xfId="1" applyFont="1" applyBorder="1" applyAlignment="1">
      <alignment horizontal="right" vertical="center" wrapText="1"/>
    </xf>
    <xf numFmtId="0" fontId="5" fillId="0" borderId="8" xfId="1" applyFont="1" applyBorder="1" applyAlignment="1">
      <alignment horizontal="right" vertical="center" wrapText="1"/>
    </xf>
    <xf numFmtId="0" fontId="9" fillId="0" borderId="11" xfId="1" applyFont="1" applyBorder="1" applyAlignment="1">
      <alignment vertical="center"/>
    </xf>
    <xf numFmtId="0" fontId="9" fillId="0" borderId="8" xfId="1" applyFont="1" applyBorder="1" applyAlignment="1">
      <alignment vertical="center"/>
    </xf>
    <xf numFmtId="0" fontId="9" fillId="0" borderId="11" xfId="1" applyFont="1" applyBorder="1" applyAlignment="1">
      <alignment horizontal="center" vertical="center"/>
    </xf>
    <xf numFmtId="0" fontId="9" fillId="0" borderId="8" xfId="1" applyFont="1" applyBorder="1" applyAlignment="1">
      <alignment horizontal="center" vertical="center"/>
    </xf>
    <xf numFmtId="0" fontId="11" fillId="0" borderId="8" xfId="1" applyFont="1" applyBorder="1" applyAlignment="1">
      <alignment horizontal="center" vertical="center"/>
    </xf>
    <xf numFmtId="0" fontId="4" fillId="0" borderId="11"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4" fillId="0" borderId="8" xfId="1" applyFont="1" applyBorder="1" applyAlignment="1">
      <alignment horizontal="center" vertical="center"/>
    </xf>
    <xf numFmtId="0" fontId="10" fillId="0" borderId="8" xfId="1" applyFont="1" applyBorder="1" applyAlignment="1">
      <alignment horizontal="center" vertical="center"/>
    </xf>
    <xf numFmtId="3" fontId="3" fillId="0" borderId="10" xfId="1" applyNumberFormat="1" applyFont="1" applyBorder="1" applyAlignment="1">
      <alignment horizontal="center" vertical="center" wrapText="1"/>
    </xf>
    <xf numFmtId="0" fontId="13" fillId="4" borderId="10" xfId="1" applyFont="1" applyFill="1" applyBorder="1" applyAlignment="1">
      <alignment horizontal="center" vertical="center" wrapText="1"/>
    </xf>
    <xf numFmtId="2" fontId="13" fillId="4" borderId="10" xfId="1" applyNumberFormat="1" applyFont="1" applyFill="1" applyBorder="1" applyAlignment="1">
      <alignment horizontal="center" vertical="center" wrapText="1"/>
    </xf>
    <xf numFmtId="3" fontId="13" fillId="4" borderId="10" xfId="1" applyNumberFormat="1" applyFont="1" applyFill="1" applyBorder="1" applyAlignment="1">
      <alignment horizontal="center"/>
    </xf>
    <xf numFmtId="0" fontId="7" fillId="0" borderId="16" xfId="1" quotePrefix="1" applyFont="1" applyBorder="1" applyAlignment="1">
      <alignment horizontal="center" vertical="center" wrapText="1"/>
    </xf>
    <xf numFmtId="0" fontId="7" fillId="0" borderId="5" xfId="1" quotePrefix="1" applyFont="1" applyBorder="1" applyAlignment="1">
      <alignment horizontal="center" vertical="center" wrapText="1"/>
    </xf>
    <xf numFmtId="0" fontId="7" fillId="0" borderId="10" xfId="1" quotePrefix="1" applyFont="1" applyBorder="1" applyAlignment="1">
      <alignment horizontal="center" vertical="center" wrapText="1"/>
    </xf>
    <xf numFmtId="2" fontId="7" fillId="0" borderId="10" xfId="1" quotePrefix="1" applyNumberFormat="1" applyFont="1" applyBorder="1" applyAlignment="1">
      <alignment horizontal="center" vertical="center" wrapText="1"/>
    </xf>
    <xf numFmtId="0" fontId="6" fillId="0" borderId="10" xfId="1" applyFont="1" applyBorder="1" applyAlignment="1">
      <alignment horizontal="center" vertical="center"/>
    </xf>
    <xf numFmtId="0" fontId="6" fillId="0" borderId="10"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0" xfId="1" applyFont="1" applyBorder="1" applyAlignment="1">
      <alignment horizontal="center" vertical="center" wrapText="1"/>
    </xf>
    <xf numFmtId="2" fontId="4" fillId="0" borderId="10" xfId="1" applyNumberFormat="1" applyFont="1" applyBorder="1" applyAlignment="1">
      <alignment horizontal="center" vertical="center" wrapText="1"/>
    </xf>
    <xf numFmtId="0" fontId="3" fillId="0" borderId="4" xfId="1" applyFont="1"/>
    <xf numFmtId="0" fontId="18" fillId="0" borderId="10" xfId="1" applyFont="1" applyBorder="1" applyAlignment="1">
      <alignment vertical="center"/>
    </xf>
    <xf numFmtId="0" fontId="18" fillId="0" borderId="10" xfId="1" applyFont="1" applyBorder="1" applyAlignment="1">
      <alignment vertical="center" wrapText="1"/>
    </xf>
    <xf numFmtId="0" fontId="4" fillId="0" borderId="5" xfId="0" quotePrefix="1" applyFont="1" applyBorder="1" applyAlignment="1">
      <alignment horizontal="center" vertical="center" wrapText="1"/>
    </xf>
    <xf numFmtId="0" fontId="4" fillId="0" borderId="6" xfId="0" quotePrefix="1" applyFont="1" applyBorder="1" applyAlignment="1">
      <alignment horizontal="center" vertical="center" wrapText="1"/>
    </xf>
    <xf numFmtId="0" fontId="30" fillId="0" borderId="0" xfId="0" applyFont="1"/>
    <xf numFmtId="0" fontId="1" fillId="0" borderId="10" xfId="0" applyFont="1" applyBorder="1" applyAlignment="1">
      <alignment horizontal="center" vertical="center" wrapText="1"/>
    </xf>
    <xf numFmtId="0" fontId="1" fillId="0" borderId="10" xfId="0" applyFont="1" applyBorder="1" applyAlignment="1">
      <alignment horizontal="left" vertical="center" wrapText="1"/>
    </xf>
    <xf numFmtId="0" fontId="1" fillId="4" borderId="10" xfId="0" applyFont="1" applyFill="1" applyBorder="1" applyAlignment="1">
      <alignment horizontal="center" vertical="center" wrapText="1"/>
    </xf>
    <xf numFmtId="0" fontId="1" fillId="4" borderId="10" xfId="0" applyFont="1" applyFill="1" applyBorder="1" applyAlignment="1">
      <alignment horizontal="left" vertical="center" wrapText="1"/>
    </xf>
    <xf numFmtId="0" fontId="22" fillId="4" borderId="10" xfId="0" applyFont="1" applyFill="1" applyBorder="1" applyAlignment="1">
      <alignment horizontal="center" vertical="center" wrapText="1"/>
    </xf>
    <xf numFmtId="164" fontId="19" fillId="3" borderId="10" xfId="0" applyNumberFormat="1" applyFont="1" applyFill="1" applyBorder="1" applyAlignment="1">
      <alignment horizontal="center" vertical="center" wrapText="1"/>
    </xf>
    <xf numFmtId="164" fontId="23" fillId="3" borderId="10" xfId="0" applyNumberFormat="1" applyFont="1" applyFill="1" applyBorder="1" applyAlignment="1">
      <alignment horizontal="center" vertical="center" wrapText="1"/>
    </xf>
    <xf numFmtId="164" fontId="23" fillId="4" borderId="10" xfId="0" applyNumberFormat="1" applyFont="1" applyFill="1" applyBorder="1" applyAlignment="1">
      <alignment horizontal="center" vertical="center" wrapText="1"/>
    </xf>
    <xf numFmtId="164" fontId="19" fillId="4" borderId="10" xfId="0" applyNumberFormat="1" applyFont="1" applyFill="1" applyBorder="1" applyAlignment="1">
      <alignment horizontal="center" vertical="center" wrapText="1"/>
    </xf>
    <xf numFmtId="2" fontId="23" fillId="5" borderId="10" xfId="0" applyNumberFormat="1" applyFont="1" applyFill="1" applyBorder="1" applyAlignment="1">
      <alignment horizontal="center" vertical="center" wrapText="1"/>
    </xf>
    <xf numFmtId="0" fontId="22" fillId="5" borderId="10" xfId="0" applyFont="1" applyFill="1" applyBorder="1" applyAlignment="1">
      <alignment horizontal="center" vertical="center" wrapText="1"/>
    </xf>
    <xf numFmtId="2" fontId="19" fillId="5" borderId="10" xfId="0" applyNumberFormat="1" applyFont="1" applyFill="1" applyBorder="1" applyAlignment="1">
      <alignment horizontal="center" vertical="center" wrapText="1"/>
    </xf>
    <xf numFmtId="0" fontId="13" fillId="0" borderId="10" xfId="1" applyFont="1" applyBorder="1" applyAlignment="1">
      <alignment horizontal="center" vertical="center" wrapText="1"/>
    </xf>
    <xf numFmtId="0" fontId="2" fillId="0" borderId="10" xfId="1" applyFont="1" applyBorder="1"/>
    <xf numFmtId="0" fontId="4" fillId="0" borderId="10" xfId="1" applyFont="1" applyBorder="1" applyAlignment="1">
      <alignment horizontal="center" vertical="center"/>
    </xf>
    <xf numFmtId="0" fontId="4" fillId="0" borderId="10" xfId="1" applyFont="1" applyBorder="1" applyAlignment="1">
      <alignment horizontal="center" vertical="center" wrapText="1"/>
    </xf>
    <xf numFmtId="0" fontId="24" fillId="0" borderId="4" xfId="1" applyFont="1" applyAlignment="1">
      <alignment horizontal="center" vertical="center"/>
    </xf>
    <xf numFmtId="0" fontId="13" fillId="0" borderId="10" xfId="1" applyFont="1" applyBorder="1" applyAlignment="1">
      <alignment horizontal="center" vertical="center"/>
    </xf>
    <xf numFmtId="0" fontId="17" fillId="0" borderId="10"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5" xfId="1" applyFont="1" applyBorder="1" applyAlignment="1">
      <alignment horizontal="center" vertical="center"/>
    </xf>
    <xf numFmtId="0" fontId="13" fillId="0" borderId="14" xfId="1" applyFont="1" applyBorder="1" applyAlignment="1">
      <alignment horizontal="center" vertical="center"/>
    </xf>
    <xf numFmtId="0" fontId="13" fillId="0" borderId="13" xfId="1" applyFont="1" applyBorder="1" applyAlignment="1">
      <alignment horizontal="center" vertical="center"/>
    </xf>
    <xf numFmtId="0" fontId="27" fillId="0" borderId="10" xfId="1" applyFont="1" applyBorder="1"/>
    <xf numFmtId="1" fontId="4" fillId="0" borderId="10" xfId="1" applyNumberFormat="1" applyFont="1" applyBorder="1" applyAlignment="1">
      <alignment horizontal="center" vertical="center"/>
    </xf>
    <xf numFmtId="0" fontId="1" fillId="0" borderId="4" xfId="1" applyFont="1" applyAlignment="1">
      <alignment horizontal="center" vertical="center" wrapText="1"/>
    </xf>
    <xf numFmtId="0" fontId="2" fillId="0" borderId="4" xfId="1" applyFont="1" applyAlignment="1">
      <alignment vertical="center"/>
    </xf>
    <xf numFmtId="0" fontId="1" fillId="0" borderId="10" xfId="1" applyFont="1" applyBorder="1" applyAlignment="1">
      <alignment horizontal="center" vertical="center" wrapText="1"/>
    </xf>
    <xf numFmtId="0" fontId="1" fillId="0" borderId="10" xfId="1" applyFont="1" applyBorder="1" applyAlignment="1">
      <alignment horizontal="center" vertical="center"/>
    </xf>
    <xf numFmtId="0" fontId="5" fillId="0" borderId="10" xfId="1" applyFont="1" applyBorder="1" applyAlignment="1">
      <alignment horizontal="center" vertical="center" wrapText="1"/>
    </xf>
    <xf numFmtId="0" fontId="4" fillId="0" borderId="19" xfId="1" applyFont="1" applyBorder="1"/>
    <xf numFmtId="0" fontId="2" fillId="0" borderId="19" xfId="1" applyFont="1" applyBorder="1"/>
    <xf numFmtId="0" fontId="2" fillId="0" borderId="12" xfId="1" applyFont="1" applyBorder="1"/>
    <xf numFmtId="0" fontId="5" fillId="0" borderId="10" xfId="1" applyFont="1" applyBorder="1" applyAlignment="1">
      <alignment horizontal="center"/>
    </xf>
    <xf numFmtId="0" fontId="2" fillId="0" borderId="10" xfId="1" applyFont="1" applyBorder="1" applyAlignment="1">
      <alignment horizontal="center"/>
    </xf>
    <xf numFmtId="0" fontId="6" fillId="2" borderId="4" xfId="1" applyFont="1" applyFill="1" applyAlignment="1">
      <alignment horizontal="center" wrapText="1"/>
    </xf>
    <xf numFmtId="0" fontId="29" fillId="0" borderId="10" xfId="1" applyFont="1" applyBorder="1" applyAlignment="1">
      <alignment horizontal="center" vertical="center" wrapText="1"/>
    </xf>
    <xf numFmtId="0" fontId="3" fillId="0" borderId="15" xfId="1" quotePrefix="1" applyFont="1" applyBorder="1" applyAlignment="1">
      <alignment horizontal="center" vertical="center"/>
    </xf>
    <xf numFmtId="0" fontId="3" fillId="0" borderId="14" xfId="1" quotePrefix="1" applyFont="1" applyBorder="1" applyAlignment="1">
      <alignment horizontal="center" vertical="center"/>
    </xf>
    <xf numFmtId="0" fontId="3" fillId="0" borderId="13" xfId="1" quotePrefix="1" applyFont="1" applyBorder="1" applyAlignment="1">
      <alignment horizontal="center" vertical="center"/>
    </xf>
    <xf numFmtId="0" fontId="29" fillId="0" borderId="15" xfId="1" applyFont="1" applyBorder="1" applyAlignment="1">
      <alignment horizontal="center" vertical="center" wrapText="1"/>
    </xf>
    <xf numFmtId="0" fontId="29" fillId="0" borderId="14" xfId="1" applyFont="1" applyBorder="1" applyAlignment="1">
      <alignment horizontal="center" vertical="center" wrapText="1"/>
    </xf>
    <xf numFmtId="0" fontId="29" fillId="0" borderId="13" xfId="1" applyFont="1" applyBorder="1" applyAlignment="1">
      <alignment horizontal="center" vertical="center" wrapText="1"/>
    </xf>
    <xf numFmtId="0" fontId="24" fillId="0" borderId="0" xfId="0" applyFont="1" applyAlignment="1">
      <alignment horizontal="center" vertical="center"/>
    </xf>
    <xf numFmtId="0" fontId="6" fillId="2" borderId="4" xfId="0" applyFont="1" applyFill="1" applyBorder="1" applyAlignment="1">
      <alignment horizontal="center" wrapText="1"/>
    </xf>
    <xf numFmtId="0" fontId="14" fillId="0" borderId="10" xfId="0" applyFont="1" applyBorder="1" applyAlignment="1">
      <alignment horizontal="center" vertical="center"/>
    </xf>
    <xf numFmtId="0" fontId="18" fillId="0" borderId="10" xfId="0" applyFont="1" applyBorder="1"/>
    <xf numFmtId="0" fontId="4" fillId="0" borderId="10" xfId="0" applyFont="1" applyBorder="1" applyAlignment="1">
      <alignment horizontal="center" vertical="center" wrapText="1"/>
    </xf>
    <xf numFmtId="0" fontId="2" fillId="0" borderId="10" xfId="0" applyFont="1" applyBorder="1"/>
    <xf numFmtId="0" fontId="16" fillId="0" borderId="10"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applyAlignment="1">
      <alignment vertical="center"/>
    </xf>
    <xf numFmtId="0" fontId="1" fillId="0" borderId="15" xfId="0" applyFont="1" applyBorder="1" applyAlignment="1">
      <alignment horizontal="center" wrapText="1"/>
    </xf>
    <xf numFmtId="0" fontId="1" fillId="0" borderId="13" xfId="0" applyFont="1" applyBorder="1" applyAlignment="1">
      <alignment horizontal="center" wrapText="1"/>
    </xf>
    <xf numFmtId="0" fontId="5"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27" fillId="0" borderId="10" xfId="0" applyFont="1" applyBorder="1"/>
    <xf numFmtId="1" fontId="14" fillId="0" borderId="10" xfId="0" applyNumberFormat="1" applyFont="1" applyBorder="1" applyAlignment="1">
      <alignment horizontal="center" vertical="center"/>
    </xf>
    <xf numFmtId="0" fontId="22"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8" fillId="0" borderId="10" xfId="0" applyFont="1" applyBorder="1" applyAlignment="1">
      <alignment horizontal="center" vertical="center"/>
    </xf>
    <xf numFmtId="0" fontId="13" fillId="0" borderId="10" xfId="0" applyFont="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247"/>
  <sheetViews>
    <sheetView zoomScaleNormal="100" zoomScaleSheetLayoutView="100" workbookViewId="0">
      <selection activeCell="A3" sqref="A3:N3"/>
    </sheetView>
  </sheetViews>
  <sheetFormatPr defaultColWidth="14.42578125" defaultRowHeight="15" customHeight="1"/>
  <cols>
    <col min="1" max="1" width="5.5703125" style="71" customWidth="1"/>
    <col min="2" max="2" width="31" style="71" customWidth="1"/>
    <col min="3" max="3" width="4.85546875" style="71" customWidth="1"/>
    <col min="4" max="4" width="25.7109375" style="71" customWidth="1"/>
    <col min="5" max="5" width="12.5703125" style="71" customWidth="1"/>
    <col min="6" max="6" width="9.42578125" style="72" customWidth="1"/>
    <col min="7" max="7" width="8.85546875" style="72" customWidth="1"/>
    <col min="8" max="8" width="8.85546875" style="73" customWidth="1"/>
    <col min="9" max="9" width="9" style="72" customWidth="1"/>
    <col min="10" max="10" width="8.42578125" style="72" customWidth="1"/>
    <col min="11" max="11" width="7.5703125" style="72" customWidth="1"/>
    <col min="12" max="12" width="7.85546875" style="72" customWidth="1"/>
    <col min="13" max="13" width="7.7109375" style="72" customWidth="1"/>
    <col min="14" max="14" width="6.7109375" style="72" customWidth="1"/>
    <col min="15" max="16" width="8.42578125" style="71" hidden="1" customWidth="1"/>
    <col min="17" max="16384" width="14.42578125" style="71"/>
  </cols>
  <sheetData>
    <row r="1" spans="1:16" ht="23.25" customHeight="1">
      <c r="A1" s="155" t="s">
        <v>343</v>
      </c>
      <c r="B1" s="155"/>
      <c r="C1" s="155"/>
      <c r="D1" s="155"/>
      <c r="E1" s="155"/>
      <c r="F1" s="155"/>
      <c r="G1" s="155"/>
      <c r="H1" s="155"/>
      <c r="I1" s="155"/>
      <c r="J1" s="155"/>
      <c r="K1" s="155"/>
      <c r="L1" s="155"/>
      <c r="M1" s="155"/>
      <c r="N1" s="155"/>
    </row>
    <row r="2" spans="1:16" ht="46.5" customHeight="1">
      <c r="A2" s="166" t="s">
        <v>344</v>
      </c>
      <c r="B2" s="167"/>
      <c r="C2" s="167"/>
      <c r="D2" s="167"/>
      <c r="E2" s="167"/>
      <c r="F2" s="167"/>
      <c r="G2" s="167"/>
      <c r="H2" s="167"/>
      <c r="I2" s="167"/>
      <c r="J2" s="167"/>
      <c r="K2" s="167"/>
      <c r="L2" s="167"/>
      <c r="M2" s="167"/>
      <c r="N2" s="167"/>
      <c r="O2" s="133"/>
      <c r="P2" s="133"/>
    </row>
    <row r="3" spans="1:16" ht="16.5" customHeight="1">
      <c r="A3" s="176" t="s">
        <v>347</v>
      </c>
      <c r="B3" s="176"/>
      <c r="C3" s="176"/>
      <c r="D3" s="176"/>
      <c r="E3" s="176"/>
      <c r="F3" s="176"/>
      <c r="G3" s="176"/>
      <c r="H3" s="176"/>
      <c r="I3" s="176"/>
      <c r="J3" s="176"/>
      <c r="K3" s="176"/>
      <c r="L3" s="176"/>
      <c r="M3" s="176"/>
      <c r="N3" s="176"/>
      <c r="O3" s="133"/>
      <c r="P3" s="133"/>
    </row>
    <row r="4" spans="1:16" ht="11.25" customHeight="1">
      <c r="A4" s="75"/>
      <c r="B4" s="74"/>
      <c r="C4" s="74"/>
      <c r="D4" s="74"/>
      <c r="E4" s="74"/>
      <c r="F4" s="75"/>
      <c r="G4" s="75"/>
      <c r="H4" s="76"/>
      <c r="I4" s="75"/>
      <c r="J4" s="75"/>
      <c r="K4" s="75"/>
      <c r="L4" s="75"/>
      <c r="M4" s="75"/>
      <c r="N4" s="75"/>
      <c r="O4" s="74"/>
      <c r="P4" s="74"/>
    </row>
    <row r="5" spans="1:16" ht="21.75" customHeight="1">
      <c r="A5" s="168" t="s">
        <v>0</v>
      </c>
      <c r="B5" s="168" t="s">
        <v>342</v>
      </c>
      <c r="C5" s="168" t="s">
        <v>0</v>
      </c>
      <c r="D5" s="169" t="s">
        <v>1</v>
      </c>
      <c r="E5" s="168" t="s">
        <v>341</v>
      </c>
      <c r="F5" s="174" t="s">
        <v>340</v>
      </c>
      <c r="G5" s="175"/>
      <c r="H5" s="175"/>
      <c r="I5" s="175"/>
      <c r="J5" s="175"/>
      <c r="K5" s="175"/>
      <c r="L5" s="175"/>
      <c r="M5" s="175"/>
      <c r="N5" s="175"/>
      <c r="O5" s="171" t="s">
        <v>339</v>
      </c>
      <c r="P5" s="172"/>
    </row>
    <row r="6" spans="1:16" ht="23.25" customHeight="1">
      <c r="A6" s="152"/>
      <c r="B6" s="152"/>
      <c r="C6" s="152"/>
      <c r="D6" s="152"/>
      <c r="E6" s="168"/>
      <c r="F6" s="168" t="s">
        <v>338</v>
      </c>
      <c r="G6" s="175"/>
      <c r="H6" s="175"/>
      <c r="I6" s="168" t="s">
        <v>337</v>
      </c>
      <c r="J6" s="175"/>
      <c r="K6" s="175"/>
      <c r="L6" s="175"/>
      <c r="M6" s="175"/>
      <c r="N6" s="175"/>
      <c r="O6" s="173"/>
      <c r="P6" s="173"/>
    </row>
    <row r="7" spans="1:16" ht="72.75" customHeight="1" thickBot="1">
      <c r="A7" s="152"/>
      <c r="B7" s="152"/>
      <c r="C7" s="152"/>
      <c r="D7" s="152"/>
      <c r="E7" s="168"/>
      <c r="F7" s="131" t="s">
        <v>336</v>
      </c>
      <c r="G7" s="131" t="s">
        <v>335</v>
      </c>
      <c r="H7" s="132" t="s">
        <v>2</v>
      </c>
      <c r="I7" s="131" t="s">
        <v>334</v>
      </c>
      <c r="J7" s="131" t="s">
        <v>2</v>
      </c>
      <c r="K7" s="131" t="s">
        <v>333</v>
      </c>
      <c r="L7" s="131" t="s">
        <v>2</v>
      </c>
      <c r="M7" s="131" t="s">
        <v>332</v>
      </c>
      <c r="N7" s="131" t="s">
        <v>2</v>
      </c>
      <c r="O7" s="130" t="s">
        <v>331</v>
      </c>
      <c r="P7" s="129" t="s">
        <v>2</v>
      </c>
    </row>
    <row r="8" spans="1:16" ht="15.75" customHeight="1">
      <c r="A8" s="128" t="s">
        <v>330</v>
      </c>
      <c r="B8" s="128" t="s">
        <v>329</v>
      </c>
      <c r="C8" s="128" t="s">
        <v>328</v>
      </c>
      <c r="D8" s="127" t="s">
        <v>327</v>
      </c>
      <c r="E8" s="127" t="s">
        <v>326</v>
      </c>
      <c r="F8" s="125" t="s">
        <v>325</v>
      </c>
      <c r="G8" s="125" t="s">
        <v>324</v>
      </c>
      <c r="H8" s="126" t="s">
        <v>323</v>
      </c>
      <c r="I8" s="125" t="s">
        <v>322</v>
      </c>
      <c r="J8" s="125" t="s">
        <v>321</v>
      </c>
      <c r="K8" s="125" t="s">
        <v>320</v>
      </c>
      <c r="L8" s="125" t="s">
        <v>319</v>
      </c>
      <c r="M8" s="125" t="s">
        <v>318</v>
      </c>
      <c r="N8" s="125" t="s">
        <v>317</v>
      </c>
      <c r="O8" s="124" t="s">
        <v>3</v>
      </c>
      <c r="P8" s="123" t="s">
        <v>4</v>
      </c>
    </row>
    <row r="9" spans="1:16" ht="24.75" customHeight="1">
      <c r="A9" s="102" t="s">
        <v>5</v>
      </c>
      <c r="B9" s="101" t="s">
        <v>6</v>
      </c>
      <c r="C9" s="100"/>
      <c r="D9" s="99"/>
      <c r="E9" s="99"/>
      <c r="F9" s="122"/>
      <c r="G9" s="122"/>
      <c r="H9" s="121"/>
      <c r="I9" s="122"/>
      <c r="J9" s="121"/>
      <c r="K9" s="120"/>
      <c r="L9" s="121"/>
      <c r="M9" s="120"/>
      <c r="N9" s="120"/>
      <c r="O9" s="78"/>
      <c r="P9" s="77"/>
    </row>
    <row r="10" spans="1:16" ht="24.75" customHeight="1">
      <c r="A10" s="85">
        <v>1</v>
      </c>
      <c r="B10" s="84" t="s">
        <v>7</v>
      </c>
      <c r="C10" s="153">
        <v>1</v>
      </c>
      <c r="D10" s="154" t="s">
        <v>237</v>
      </c>
      <c r="E10" s="170" t="s">
        <v>8</v>
      </c>
      <c r="F10" s="82">
        <v>3087</v>
      </c>
      <c r="G10" s="82">
        <v>3086</v>
      </c>
      <c r="H10" s="81">
        <f t="shared" ref="H10:H29" si="0">G10/F10*100</f>
        <v>99.967606090055071</v>
      </c>
      <c r="I10" s="82">
        <v>3080</v>
      </c>
      <c r="J10" s="81">
        <f t="shared" ref="J10:J29" si="1">I10/F10*100</f>
        <v>99.773242630385482</v>
      </c>
      <c r="K10" s="80">
        <v>6</v>
      </c>
      <c r="L10" s="81">
        <f t="shared" ref="L10:L16" si="2">K10/F10*100</f>
        <v>0.1943634596695821</v>
      </c>
      <c r="M10" s="80">
        <v>0</v>
      </c>
      <c r="N10" s="79">
        <f t="shared" ref="N10:N20" si="3">M10/G10*100</f>
        <v>0</v>
      </c>
      <c r="O10" s="78">
        <v>0</v>
      </c>
      <c r="P10" s="77">
        <f t="shared" ref="P10:P29" si="4">O10/G10*100</f>
        <v>0</v>
      </c>
    </row>
    <row r="11" spans="1:16" ht="24.75" customHeight="1">
      <c r="A11" s="85">
        <v>2</v>
      </c>
      <c r="B11" s="84" t="s">
        <v>9</v>
      </c>
      <c r="C11" s="152"/>
      <c r="D11" s="152"/>
      <c r="E11" s="170"/>
      <c r="F11" s="82">
        <v>904</v>
      </c>
      <c r="G11" s="82">
        <v>904</v>
      </c>
      <c r="H11" s="83">
        <f t="shared" si="0"/>
        <v>100</v>
      </c>
      <c r="I11" s="82">
        <v>904</v>
      </c>
      <c r="J11" s="83">
        <f t="shared" si="1"/>
        <v>100</v>
      </c>
      <c r="K11" s="80">
        <v>0</v>
      </c>
      <c r="L11" s="79">
        <f t="shared" si="2"/>
        <v>0</v>
      </c>
      <c r="M11" s="80">
        <v>0</v>
      </c>
      <c r="N11" s="79">
        <f t="shared" si="3"/>
        <v>0</v>
      </c>
      <c r="O11" s="78">
        <v>0</v>
      </c>
      <c r="P11" s="77">
        <f t="shared" si="4"/>
        <v>0</v>
      </c>
    </row>
    <row r="12" spans="1:16" ht="24.75" customHeight="1">
      <c r="A12" s="85">
        <v>3</v>
      </c>
      <c r="B12" s="84" t="s">
        <v>10</v>
      </c>
      <c r="C12" s="152"/>
      <c r="D12" s="152"/>
      <c r="E12" s="170"/>
      <c r="F12" s="82">
        <v>400</v>
      </c>
      <c r="G12" s="82">
        <v>392</v>
      </c>
      <c r="H12" s="81">
        <f t="shared" si="0"/>
        <v>98</v>
      </c>
      <c r="I12" s="82">
        <v>392</v>
      </c>
      <c r="J12" s="81">
        <f t="shared" si="1"/>
        <v>98</v>
      </c>
      <c r="K12" s="80">
        <v>0</v>
      </c>
      <c r="L12" s="79">
        <f t="shared" si="2"/>
        <v>0</v>
      </c>
      <c r="M12" s="80">
        <v>0</v>
      </c>
      <c r="N12" s="79">
        <f t="shared" si="3"/>
        <v>0</v>
      </c>
      <c r="O12" s="78">
        <v>0</v>
      </c>
      <c r="P12" s="77">
        <f t="shared" si="4"/>
        <v>0</v>
      </c>
    </row>
    <row r="13" spans="1:16" ht="24.75" customHeight="1">
      <c r="A13" s="85">
        <v>4</v>
      </c>
      <c r="B13" s="84" t="s">
        <v>11</v>
      </c>
      <c r="C13" s="153">
        <v>2</v>
      </c>
      <c r="D13" s="154" t="s">
        <v>238</v>
      </c>
      <c r="E13" s="170" t="s">
        <v>11</v>
      </c>
      <c r="F13" s="82">
        <v>290</v>
      </c>
      <c r="G13" s="82">
        <v>290</v>
      </c>
      <c r="H13" s="83">
        <f t="shared" si="0"/>
        <v>100</v>
      </c>
      <c r="I13" s="82">
        <v>290</v>
      </c>
      <c r="J13" s="83">
        <f t="shared" si="1"/>
        <v>100</v>
      </c>
      <c r="K13" s="80">
        <v>0</v>
      </c>
      <c r="L13" s="79">
        <f t="shared" si="2"/>
        <v>0</v>
      </c>
      <c r="M13" s="80">
        <v>0</v>
      </c>
      <c r="N13" s="79">
        <f t="shared" si="3"/>
        <v>0</v>
      </c>
      <c r="O13" s="78">
        <v>0</v>
      </c>
      <c r="P13" s="77">
        <f t="shared" si="4"/>
        <v>0</v>
      </c>
    </row>
    <row r="14" spans="1:16" ht="24.75" customHeight="1">
      <c r="A14" s="85">
        <v>5</v>
      </c>
      <c r="B14" s="84" t="s">
        <v>12</v>
      </c>
      <c r="C14" s="152"/>
      <c r="D14" s="152"/>
      <c r="E14" s="170"/>
      <c r="F14" s="82">
        <v>345</v>
      </c>
      <c r="G14" s="82">
        <v>344</v>
      </c>
      <c r="H14" s="81">
        <f t="shared" si="0"/>
        <v>99.710144927536234</v>
      </c>
      <c r="I14" s="82">
        <v>338</v>
      </c>
      <c r="J14" s="81">
        <f t="shared" si="1"/>
        <v>97.971014492753625</v>
      </c>
      <c r="K14" s="80">
        <v>6</v>
      </c>
      <c r="L14" s="81">
        <f t="shared" si="2"/>
        <v>1.7391304347826086</v>
      </c>
      <c r="M14" s="80">
        <v>0</v>
      </c>
      <c r="N14" s="79">
        <f t="shared" si="3"/>
        <v>0</v>
      </c>
      <c r="O14" s="78">
        <v>0</v>
      </c>
      <c r="P14" s="77">
        <f t="shared" si="4"/>
        <v>0</v>
      </c>
    </row>
    <row r="15" spans="1:16" ht="24.75" customHeight="1">
      <c r="A15" s="85">
        <v>6</v>
      </c>
      <c r="B15" s="84" t="s">
        <v>13</v>
      </c>
      <c r="C15" s="152"/>
      <c r="D15" s="152"/>
      <c r="E15" s="170"/>
      <c r="F15" s="82">
        <v>224</v>
      </c>
      <c r="G15" s="82">
        <v>224</v>
      </c>
      <c r="H15" s="83">
        <f t="shared" si="0"/>
        <v>100</v>
      </c>
      <c r="I15" s="82">
        <v>224</v>
      </c>
      <c r="J15" s="83">
        <f t="shared" si="1"/>
        <v>100</v>
      </c>
      <c r="K15" s="80">
        <v>0</v>
      </c>
      <c r="L15" s="79">
        <f t="shared" si="2"/>
        <v>0</v>
      </c>
      <c r="M15" s="80">
        <v>0</v>
      </c>
      <c r="N15" s="79">
        <f t="shared" si="3"/>
        <v>0</v>
      </c>
      <c r="O15" s="78">
        <v>0</v>
      </c>
      <c r="P15" s="77">
        <f t="shared" si="4"/>
        <v>0</v>
      </c>
    </row>
    <row r="16" spans="1:16" ht="24.75" customHeight="1">
      <c r="A16" s="85">
        <v>7</v>
      </c>
      <c r="B16" s="84" t="s">
        <v>14</v>
      </c>
      <c r="C16" s="153">
        <v>3</v>
      </c>
      <c r="D16" s="154" t="s">
        <v>281</v>
      </c>
      <c r="E16" s="170" t="s">
        <v>15</v>
      </c>
      <c r="F16" s="82">
        <v>186</v>
      </c>
      <c r="G16" s="82">
        <v>186</v>
      </c>
      <c r="H16" s="83">
        <f t="shared" si="0"/>
        <v>100</v>
      </c>
      <c r="I16" s="82">
        <v>186</v>
      </c>
      <c r="J16" s="83">
        <f t="shared" si="1"/>
        <v>100</v>
      </c>
      <c r="K16" s="80">
        <v>0</v>
      </c>
      <c r="L16" s="79">
        <f t="shared" si="2"/>
        <v>0</v>
      </c>
      <c r="M16" s="80">
        <v>0</v>
      </c>
      <c r="N16" s="79">
        <f t="shared" si="3"/>
        <v>0</v>
      </c>
      <c r="O16" s="78">
        <v>0</v>
      </c>
      <c r="P16" s="77">
        <f t="shared" si="4"/>
        <v>0</v>
      </c>
    </row>
    <row r="17" spans="1:16" ht="24.75" customHeight="1">
      <c r="A17" s="85">
        <v>8</v>
      </c>
      <c r="B17" s="84" t="s">
        <v>15</v>
      </c>
      <c r="C17" s="152"/>
      <c r="D17" s="152"/>
      <c r="E17" s="170"/>
      <c r="F17" s="82">
        <v>629</v>
      </c>
      <c r="G17" s="82">
        <v>629</v>
      </c>
      <c r="H17" s="83">
        <f t="shared" si="0"/>
        <v>100</v>
      </c>
      <c r="I17" s="82">
        <v>629</v>
      </c>
      <c r="J17" s="83">
        <f t="shared" si="1"/>
        <v>100</v>
      </c>
      <c r="K17" s="80">
        <v>0</v>
      </c>
      <c r="L17" s="79">
        <v>0</v>
      </c>
      <c r="M17" s="80">
        <v>0</v>
      </c>
      <c r="N17" s="79">
        <f t="shared" si="3"/>
        <v>0</v>
      </c>
      <c r="O17" s="78">
        <v>0</v>
      </c>
      <c r="P17" s="77">
        <f t="shared" si="4"/>
        <v>0</v>
      </c>
    </row>
    <row r="18" spans="1:16" ht="24.75" customHeight="1">
      <c r="A18" s="85">
        <v>9</v>
      </c>
      <c r="B18" s="84" t="s">
        <v>16</v>
      </c>
      <c r="C18" s="152"/>
      <c r="D18" s="152"/>
      <c r="E18" s="170"/>
      <c r="F18" s="82">
        <v>633</v>
      </c>
      <c r="G18" s="82">
        <v>633</v>
      </c>
      <c r="H18" s="83">
        <f t="shared" si="0"/>
        <v>100</v>
      </c>
      <c r="I18" s="82">
        <v>633</v>
      </c>
      <c r="J18" s="83">
        <f t="shared" si="1"/>
        <v>100</v>
      </c>
      <c r="K18" s="80">
        <v>0</v>
      </c>
      <c r="L18" s="79">
        <f t="shared" ref="L18:L29" si="5">K18/F18*100</f>
        <v>0</v>
      </c>
      <c r="M18" s="80">
        <v>0</v>
      </c>
      <c r="N18" s="79">
        <f t="shared" si="3"/>
        <v>0</v>
      </c>
      <c r="O18" s="78">
        <v>0</v>
      </c>
      <c r="P18" s="77">
        <f t="shared" si="4"/>
        <v>0</v>
      </c>
    </row>
    <row r="19" spans="1:16" ht="24.75" customHeight="1">
      <c r="A19" s="85">
        <v>10</v>
      </c>
      <c r="B19" s="84" t="s">
        <v>17</v>
      </c>
      <c r="C19" s="153">
        <v>4</v>
      </c>
      <c r="D19" s="154" t="s">
        <v>282</v>
      </c>
      <c r="E19" s="170" t="s">
        <v>18</v>
      </c>
      <c r="F19" s="82">
        <v>1229</v>
      </c>
      <c r="G19" s="82">
        <v>1229</v>
      </c>
      <c r="H19" s="83">
        <f t="shared" si="0"/>
        <v>100</v>
      </c>
      <c r="I19" s="82">
        <v>1228</v>
      </c>
      <c r="J19" s="81">
        <f t="shared" si="1"/>
        <v>99.918633034987792</v>
      </c>
      <c r="K19" s="80">
        <v>1</v>
      </c>
      <c r="L19" s="81">
        <f t="shared" si="5"/>
        <v>8.1366965012205042E-2</v>
      </c>
      <c r="M19" s="80">
        <v>0</v>
      </c>
      <c r="N19" s="79">
        <f t="shared" si="3"/>
        <v>0</v>
      </c>
      <c r="O19" s="78">
        <v>0</v>
      </c>
      <c r="P19" s="77">
        <f t="shared" si="4"/>
        <v>0</v>
      </c>
    </row>
    <row r="20" spans="1:16" ht="24.75" customHeight="1">
      <c r="A20" s="85">
        <v>11</v>
      </c>
      <c r="B20" s="84" t="s">
        <v>19</v>
      </c>
      <c r="C20" s="152"/>
      <c r="D20" s="152"/>
      <c r="E20" s="170"/>
      <c r="F20" s="82">
        <v>917</v>
      </c>
      <c r="G20" s="82">
        <v>884</v>
      </c>
      <c r="H20" s="81">
        <f t="shared" si="0"/>
        <v>96.401308615049075</v>
      </c>
      <c r="I20" s="82">
        <v>884</v>
      </c>
      <c r="J20" s="81">
        <f t="shared" si="1"/>
        <v>96.401308615049075</v>
      </c>
      <c r="K20" s="80">
        <v>0</v>
      </c>
      <c r="L20" s="79">
        <f t="shared" si="5"/>
        <v>0</v>
      </c>
      <c r="M20" s="80">
        <v>0</v>
      </c>
      <c r="N20" s="79">
        <f t="shared" si="3"/>
        <v>0</v>
      </c>
      <c r="O20" s="78">
        <v>0</v>
      </c>
      <c r="P20" s="77">
        <f t="shared" si="4"/>
        <v>0</v>
      </c>
    </row>
    <row r="21" spans="1:16" ht="24.75" customHeight="1">
      <c r="A21" s="85">
        <v>12</v>
      </c>
      <c r="B21" s="84" t="s">
        <v>20</v>
      </c>
      <c r="C21" s="152"/>
      <c r="D21" s="152"/>
      <c r="E21" s="170"/>
      <c r="F21" s="82">
        <v>408</v>
      </c>
      <c r="G21" s="82">
        <v>408</v>
      </c>
      <c r="H21" s="83">
        <f t="shared" si="0"/>
        <v>100</v>
      </c>
      <c r="I21" s="82">
        <v>403</v>
      </c>
      <c r="J21" s="81">
        <f t="shared" si="1"/>
        <v>98.774509803921575</v>
      </c>
      <c r="K21" s="80">
        <v>5</v>
      </c>
      <c r="L21" s="81">
        <f t="shared" si="5"/>
        <v>1.2254901960784315</v>
      </c>
      <c r="M21" s="80">
        <v>0</v>
      </c>
      <c r="N21" s="79">
        <v>0</v>
      </c>
      <c r="O21" s="78">
        <v>0</v>
      </c>
      <c r="P21" s="77">
        <f t="shared" si="4"/>
        <v>0</v>
      </c>
    </row>
    <row r="22" spans="1:16" ht="24.75" customHeight="1">
      <c r="A22" s="85">
        <v>13</v>
      </c>
      <c r="B22" s="84" t="s">
        <v>21</v>
      </c>
      <c r="C22" s="153">
        <v>5</v>
      </c>
      <c r="D22" s="154" t="s">
        <v>283</v>
      </c>
      <c r="E22" s="170" t="s">
        <v>21</v>
      </c>
      <c r="F22" s="82">
        <v>1552</v>
      </c>
      <c r="G22" s="82">
        <v>1547</v>
      </c>
      <c r="H22" s="81">
        <f t="shared" si="0"/>
        <v>99.677835051546396</v>
      </c>
      <c r="I22" s="82">
        <v>1546</v>
      </c>
      <c r="J22" s="81">
        <f t="shared" si="1"/>
        <v>99.613402061855666</v>
      </c>
      <c r="K22" s="80">
        <v>1</v>
      </c>
      <c r="L22" s="81">
        <f t="shared" si="5"/>
        <v>6.4432989690721643E-2</v>
      </c>
      <c r="M22" s="80">
        <v>0</v>
      </c>
      <c r="N22" s="79">
        <v>0</v>
      </c>
      <c r="O22" s="78">
        <v>0</v>
      </c>
      <c r="P22" s="77">
        <f t="shared" si="4"/>
        <v>0</v>
      </c>
    </row>
    <row r="23" spans="1:16" ht="24.75" customHeight="1">
      <c r="A23" s="85">
        <v>14</v>
      </c>
      <c r="B23" s="84" t="s">
        <v>22</v>
      </c>
      <c r="C23" s="152"/>
      <c r="D23" s="152"/>
      <c r="E23" s="170"/>
      <c r="F23" s="82">
        <v>1324</v>
      </c>
      <c r="G23" s="82">
        <v>1322</v>
      </c>
      <c r="H23" s="81">
        <f t="shared" si="0"/>
        <v>99.848942598187307</v>
      </c>
      <c r="I23" s="82">
        <v>1320</v>
      </c>
      <c r="J23" s="81">
        <f t="shared" si="1"/>
        <v>99.697885196374628</v>
      </c>
      <c r="K23" s="80">
        <v>2</v>
      </c>
      <c r="L23" s="81">
        <f t="shared" si="5"/>
        <v>0.15105740181268881</v>
      </c>
      <c r="M23" s="80">
        <v>0</v>
      </c>
      <c r="N23" s="79">
        <f t="shared" ref="N23:N29" si="6">M23/G23*100</f>
        <v>0</v>
      </c>
      <c r="O23" s="78">
        <v>0</v>
      </c>
      <c r="P23" s="77">
        <f t="shared" si="4"/>
        <v>0</v>
      </c>
    </row>
    <row r="24" spans="1:16" ht="24.75" customHeight="1">
      <c r="A24" s="85">
        <v>15</v>
      </c>
      <c r="B24" s="84" t="s">
        <v>23</v>
      </c>
      <c r="C24" s="152"/>
      <c r="D24" s="152"/>
      <c r="E24" s="170"/>
      <c r="F24" s="82">
        <v>314</v>
      </c>
      <c r="G24" s="82">
        <v>309</v>
      </c>
      <c r="H24" s="81">
        <f t="shared" si="0"/>
        <v>98.407643312101911</v>
      </c>
      <c r="I24" s="82">
        <v>308</v>
      </c>
      <c r="J24" s="81">
        <f t="shared" si="1"/>
        <v>98.089171974522287</v>
      </c>
      <c r="K24" s="80">
        <v>1</v>
      </c>
      <c r="L24" s="81">
        <f t="shared" si="5"/>
        <v>0.31847133757961787</v>
      </c>
      <c r="M24" s="80">
        <v>0</v>
      </c>
      <c r="N24" s="79">
        <f t="shared" si="6"/>
        <v>0</v>
      </c>
      <c r="O24" s="78">
        <v>0</v>
      </c>
      <c r="P24" s="77">
        <f t="shared" si="4"/>
        <v>0</v>
      </c>
    </row>
    <row r="25" spans="1:16" ht="24.75" customHeight="1">
      <c r="A25" s="85">
        <v>16</v>
      </c>
      <c r="B25" s="84" t="s">
        <v>24</v>
      </c>
      <c r="C25" s="153">
        <v>6</v>
      </c>
      <c r="D25" s="154" t="s">
        <v>284</v>
      </c>
      <c r="E25" s="170" t="s">
        <v>24</v>
      </c>
      <c r="F25" s="82">
        <v>653</v>
      </c>
      <c r="G25" s="82">
        <v>653</v>
      </c>
      <c r="H25" s="83">
        <f t="shared" si="0"/>
        <v>100</v>
      </c>
      <c r="I25" s="82">
        <v>645</v>
      </c>
      <c r="J25" s="81">
        <f t="shared" si="1"/>
        <v>98.774885145482401</v>
      </c>
      <c r="K25" s="80">
        <v>8</v>
      </c>
      <c r="L25" s="81">
        <f t="shared" si="5"/>
        <v>1.2251148545176112</v>
      </c>
      <c r="M25" s="80">
        <v>0</v>
      </c>
      <c r="N25" s="79">
        <f t="shared" si="6"/>
        <v>0</v>
      </c>
      <c r="O25" s="78">
        <v>0</v>
      </c>
      <c r="P25" s="77">
        <f t="shared" si="4"/>
        <v>0</v>
      </c>
    </row>
    <row r="26" spans="1:16" ht="24.75" customHeight="1">
      <c r="A26" s="85">
        <v>17</v>
      </c>
      <c r="B26" s="84" t="s">
        <v>25</v>
      </c>
      <c r="C26" s="152"/>
      <c r="D26" s="152"/>
      <c r="E26" s="170"/>
      <c r="F26" s="82">
        <v>286</v>
      </c>
      <c r="G26" s="82">
        <v>286</v>
      </c>
      <c r="H26" s="83">
        <f t="shared" si="0"/>
        <v>100</v>
      </c>
      <c r="I26" s="82">
        <v>286</v>
      </c>
      <c r="J26" s="83">
        <f t="shared" si="1"/>
        <v>100</v>
      </c>
      <c r="K26" s="80">
        <v>0</v>
      </c>
      <c r="L26" s="79">
        <f t="shared" si="5"/>
        <v>0</v>
      </c>
      <c r="M26" s="80">
        <v>0</v>
      </c>
      <c r="N26" s="79">
        <f t="shared" si="6"/>
        <v>0</v>
      </c>
      <c r="O26" s="78">
        <v>0</v>
      </c>
      <c r="P26" s="77">
        <f t="shared" si="4"/>
        <v>0</v>
      </c>
    </row>
    <row r="27" spans="1:16" ht="24.75" customHeight="1">
      <c r="A27" s="85">
        <v>18</v>
      </c>
      <c r="B27" s="84" t="s">
        <v>26</v>
      </c>
      <c r="C27" s="152"/>
      <c r="D27" s="152"/>
      <c r="E27" s="170"/>
      <c r="F27" s="82">
        <v>361</v>
      </c>
      <c r="G27" s="82">
        <v>361</v>
      </c>
      <c r="H27" s="83">
        <f t="shared" si="0"/>
        <v>100</v>
      </c>
      <c r="I27" s="82">
        <v>357</v>
      </c>
      <c r="J27" s="81">
        <f t="shared" si="1"/>
        <v>98.89196675900277</v>
      </c>
      <c r="K27" s="80">
        <v>4</v>
      </c>
      <c r="L27" s="81">
        <f t="shared" si="5"/>
        <v>1.10803324099723</v>
      </c>
      <c r="M27" s="80">
        <v>0</v>
      </c>
      <c r="N27" s="79">
        <f t="shared" si="6"/>
        <v>0</v>
      </c>
      <c r="O27" s="78">
        <v>0</v>
      </c>
      <c r="P27" s="77">
        <f t="shared" si="4"/>
        <v>0</v>
      </c>
    </row>
    <row r="28" spans="1:16" ht="24.75" customHeight="1">
      <c r="A28" s="85">
        <v>19</v>
      </c>
      <c r="B28" s="84" t="s">
        <v>27</v>
      </c>
      <c r="C28" s="153">
        <v>7</v>
      </c>
      <c r="D28" s="154" t="s">
        <v>285</v>
      </c>
      <c r="E28" s="170" t="s">
        <v>27</v>
      </c>
      <c r="F28" s="82">
        <v>801</v>
      </c>
      <c r="G28" s="82">
        <v>801</v>
      </c>
      <c r="H28" s="83">
        <f t="shared" si="0"/>
        <v>100</v>
      </c>
      <c r="I28" s="82">
        <v>801</v>
      </c>
      <c r="J28" s="83">
        <f t="shared" si="1"/>
        <v>100</v>
      </c>
      <c r="K28" s="80">
        <v>0</v>
      </c>
      <c r="L28" s="79">
        <f t="shared" si="5"/>
        <v>0</v>
      </c>
      <c r="M28" s="80">
        <v>0</v>
      </c>
      <c r="N28" s="79">
        <f t="shared" si="6"/>
        <v>0</v>
      </c>
      <c r="O28" s="78">
        <v>0</v>
      </c>
      <c r="P28" s="77">
        <f t="shared" si="4"/>
        <v>0</v>
      </c>
    </row>
    <row r="29" spans="1:16" ht="24.75" customHeight="1">
      <c r="A29" s="85">
        <v>20</v>
      </c>
      <c r="B29" s="84" t="s">
        <v>28</v>
      </c>
      <c r="C29" s="152"/>
      <c r="D29" s="152"/>
      <c r="E29" s="170"/>
      <c r="F29" s="82">
        <v>536</v>
      </c>
      <c r="G29" s="82">
        <v>536</v>
      </c>
      <c r="H29" s="83">
        <f t="shared" si="0"/>
        <v>100</v>
      </c>
      <c r="I29" s="82">
        <v>536</v>
      </c>
      <c r="J29" s="83">
        <f t="shared" si="1"/>
        <v>100</v>
      </c>
      <c r="K29" s="80">
        <v>0</v>
      </c>
      <c r="L29" s="79">
        <f t="shared" si="5"/>
        <v>0</v>
      </c>
      <c r="M29" s="80">
        <v>0</v>
      </c>
      <c r="N29" s="79">
        <f t="shared" si="6"/>
        <v>0</v>
      </c>
      <c r="O29" s="78">
        <v>0</v>
      </c>
      <c r="P29" s="77">
        <f t="shared" si="4"/>
        <v>0</v>
      </c>
    </row>
    <row r="30" spans="1:16" ht="24.75" customHeight="1">
      <c r="A30" s="102" t="s">
        <v>29</v>
      </c>
      <c r="B30" s="101" t="s">
        <v>30</v>
      </c>
      <c r="C30" s="100" t="s">
        <v>29</v>
      </c>
      <c r="D30" s="99" t="s">
        <v>30</v>
      </c>
      <c r="E30" s="99"/>
      <c r="F30" s="98"/>
      <c r="G30" s="98"/>
      <c r="H30" s="97"/>
      <c r="I30" s="98"/>
      <c r="J30" s="97"/>
      <c r="K30" s="96"/>
      <c r="L30" s="97"/>
      <c r="M30" s="96"/>
      <c r="N30" s="95"/>
      <c r="O30" s="94"/>
      <c r="P30" s="93"/>
    </row>
    <row r="31" spans="1:16" ht="24.75" customHeight="1">
      <c r="A31" s="85">
        <v>1</v>
      </c>
      <c r="B31" s="84" t="s">
        <v>31</v>
      </c>
      <c r="C31" s="153">
        <v>8</v>
      </c>
      <c r="D31" s="154" t="s">
        <v>273</v>
      </c>
      <c r="E31" s="170" t="s">
        <v>32</v>
      </c>
      <c r="F31" s="82">
        <v>2264</v>
      </c>
      <c r="G31" s="82">
        <v>2263</v>
      </c>
      <c r="H31" s="81">
        <f t="shared" ref="H31:H49" si="7">G31/F31*100</f>
        <v>99.955830388692576</v>
      </c>
      <c r="I31" s="82">
        <v>2261</v>
      </c>
      <c r="J31" s="81">
        <f t="shared" ref="J31:J49" si="8">I31/F31*100</f>
        <v>99.867491166077741</v>
      </c>
      <c r="K31" s="80">
        <v>2</v>
      </c>
      <c r="L31" s="81">
        <f t="shared" ref="L31:L49" si="9">K31/F31*100</f>
        <v>8.8339222614840993E-2</v>
      </c>
      <c r="M31" s="80">
        <v>0</v>
      </c>
      <c r="N31" s="79">
        <f t="shared" ref="N31:N49" si="10">M31/G31*100</f>
        <v>0</v>
      </c>
      <c r="O31" s="78"/>
      <c r="P31" s="77">
        <f t="shared" ref="P31:P49" si="11">O31/G31*100</f>
        <v>0</v>
      </c>
    </row>
    <row r="32" spans="1:16" ht="24.75" customHeight="1">
      <c r="A32" s="85">
        <v>2</v>
      </c>
      <c r="B32" s="84" t="s">
        <v>33</v>
      </c>
      <c r="C32" s="152"/>
      <c r="D32" s="152"/>
      <c r="E32" s="170"/>
      <c r="F32" s="82">
        <v>631</v>
      </c>
      <c r="G32" s="82">
        <v>631</v>
      </c>
      <c r="H32" s="83">
        <f t="shared" si="7"/>
        <v>100</v>
      </c>
      <c r="I32" s="82">
        <v>631</v>
      </c>
      <c r="J32" s="83">
        <f t="shared" si="8"/>
        <v>100</v>
      </c>
      <c r="K32" s="80">
        <v>0</v>
      </c>
      <c r="L32" s="79">
        <f t="shared" si="9"/>
        <v>0</v>
      </c>
      <c r="M32" s="80">
        <v>0</v>
      </c>
      <c r="N32" s="79">
        <f t="shared" si="10"/>
        <v>0</v>
      </c>
      <c r="O32" s="78"/>
      <c r="P32" s="77">
        <f t="shared" si="11"/>
        <v>0</v>
      </c>
    </row>
    <row r="33" spans="1:16" ht="24.75" customHeight="1">
      <c r="A33" s="85">
        <v>3</v>
      </c>
      <c r="B33" s="84" t="s">
        <v>34</v>
      </c>
      <c r="C33" s="152"/>
      <c r="D33" s="152"/>
      <c r="E33" s="170"/>
      <c r="F33" s="82">
        <v>429</v>
      </c>
      <c r="G33" s="82">
        <v>429</v>
      </c>
      <c r="H33" s="83">
        <f t="shared" si="7"/>
        <v>100</v>
      </c>
      <c r="I33" s="82">
        <v>429</v>
      </c>
      <c r="J33" s="83">
        <f t="shared" si="8"/>
        <v>100</v>
      </c>
      <c r="K33" s="80">
        <v>0</v>
      </c>
      <c r="L33" s="79">
        <f t="shared" si="9"/>
        <v>0</v>
      </c>
      <c r="M33" s="80">
        <v>0</v>
      </c>
      <c r="N33" s="79">
        <f t="shared" si="10"/>
        <v>0</v>
      </c>
      <c r="O33" s="78"/>
      <c r="P33" s="77">
        <f t="shared" si="11"/>
        <v>0</v>
      </c>
    </row>
    <row r="34" spans="1:16" ht="24.75" customHeight="1">
      <c r="A34" s="85">
        <v>4</v>
      </c>
      <c r="B34" s="84" t="s">
        <v>35</v>
      </c>
      <c r="C34" s="153">
        <v>9</v>
      </c>
      <c r="D34" s="154" t="s">
        <v>274</v>
      </c>
      <c r="E34" s="170" t="s">
        <v>35</v>
      </c>
      <c r="F34" s="82">
        <v>1075</v>
      </c>
      <c r="G34" s="82">
        <v>1060</v>
      </c>
      <c r="H34" s="81">
        <f t="shared" si="7"/>
        <v>98.604651162790702</v>
      </c>
      <c r="I34" s="82">
        <v>1060</v>
      </c>
      <c r="J34" s="81">
        <f t="shared" si="8"/>
        <v>98.604651162790702</v>
      </c>
      <c r="K34" s="80"/>
      <c r="L34" s="79">
        <f t="shared" si="9"/>
        <v>0</v>
      </c>
      <c r="M34" s="80">
        <v>0</v>
      </c>
      <c r="N34" s="79">
        <f t="shared" si="10"/>
        <v>0</v>
      </c>
      <c r="O34" s="78"/>
      <c r="P34" s="77">
        <f t="shared" si="11"/>
        <v>0</v>
      </c>
    </row>
    <row r="35" spans="1:16" ht="24.75" customHeight="1">
      <c r="A35" s="85">
        <v>5</v>
      </c>
      <c r="B35" s="84" t="s">
        <v>36</v>
      </c>
      <c r="C35" s="152"/>
      <c r="D35" s="152"/>
      <c r="E35" s="170"/>
      <c r="F35" s="82">
        <v>619</v>
      </c>
      <c r="G35" s="82">
        <v>619</v>
      </c>
      <c r="H35" s="83">
        <f t="shared" si="7"/>
        <v>100</v>
      </c>
      <c r="I35" s="82">
        <v>619</v>
      </c>
      <c r="J35" s="83">
        <f t="shared" si="8"/>
        <v>100</v>
      </c>
      <c r="K35" s="80"/>
      <c r="L35" s="79">
        <f t="shared" si="9"/>
        <v>0</v>
      </c>
      <c r="M35" s="80">
        <v>0</v>
      </c>
      <c r="N35" s="79">
        <f t="shared" si="10"/>
        <v>0</v>
      </c>
      <c r="O35" s="78"/>
      <c r="P35" s="77">
        <f t="shared" si="11"/>
        <v>0</v>
      </c>
    </row>
    <row r="36" spans="1:16" ht="24.75" customHeight="1">
      <c r="A36" s="85">
        <v>6</v>
      </c>
      <c r="B36" s="84" t="s">
        <v>37</v>
      </c>
      <c r="C36" s="152"/>
      <c r="D36" s="152"/>
      <c r="E36" s="170"/>
      <c r="F36" s="82">
        <v>329</v>
      </c>
      <c r="G36" s="82">
        <v>315</v>
      </c>
      <c r="H36" s="81">
        <f t="shared" si="7"/>
        <v>95.744680851063833</v>
      </c>
      <c r="I36" s="82">
        <v>315</v>
      </c>
      <c r="J36" s="81">
        <f t="shared" si="8"/>
        <v>95.744680851063833</v>
      </c>
      <c r="K36" s="80"/>
      <c r="L36" s="79">
        <f t="shared" si="9"/>
        <v>0</v>
      </c>
      <c r="M36" s="80">
        <v>0</v>
      </c>
      <c r="N36" s="79">
        <f t="shared" si="10"/>
        <v>0</v>
      </c>
      <c r="O36" s="78"/>
      <c r="P36" s="77">
        <f t="shared" si="11"/>
        <v>0</v>
      </c>
    </row>
    <row r="37" spans="1:16" ht="24.75" customHeight="1">
      <c r="A37" s="85">
        <v>7</v>
      </c>
      <c r="B37" s="84" t="s">
        <v>38</v>
      </c>
      <c r="C37" s="153">
        <v>10</v>
      </c>
      <c r="D37" s="154" t="s">
        <v>275</v>
      </c>
      <c r="E37" s="170" t="s">
        <v>39</v>
      </c>
      <c r="F37" s="82">
        <v>631</v>
      </c>
      <c r="G37" s="82">
        <v>628</v>
      </c>
      <c r="H37" s="81">
        <f t="shared" si="7"/>
        <v>99.524564183835182</v>
      </c>
      <c r="I37" s="82">
        <v>628</v>
      </c>
      <c r="J37" s="81">
        <f t="shared" si="8"/>
        <v>99.524564183835182</v>
      </c>
      <c r="K37" s="80"/>
      <c r="L37" s="79">
        <f t="shared" si="9"/>
        <v>0</v>
      </c>
      <c r="M37" s="80">
        <v>0</v>
      </c>
      <c r="N37" s="79">
        <f t="shared" si="10"/>
        <v>0</v>
      </c>
      <c r="O37" s="78"/>
      <c r="P37" s="77">
        <f t="shared" si="11"/>
        <v>0</v>
      </c>
    </row>
    <row r="38" spans="1:16" ht="24.75" customHeight="1">
      <c r="A38" s="85">
        <v>8</v>
      </c>
      <c r="B38" s="84" t="s">
        <v>39</v>
      </c>
      <c r="C38" s="152"/>
      <c r="D38" s="152"/>
      <c r="E38" s="170"/>
      <c r="F38" s="82">
        <v>850</v>
      </c>
      <c r="G38" s="82">
        <v>822</v>
      </c>
      <c r="H38" s="81">
        <f t="shared" si="7"/>
        <v>96.705882352941174</v>
      </c>
      <c r="I38" s="82">
        <v>822</v>
      </c>
      <c r="J38" s="81">
        <f t="shared" si="8"/>
        <v>96.705882352941174</v>
      </c>
      <c r="K38" s="80"/>
      <c r="L38" s="79">
        <f t="shared" si="9"/>
        <v>0</v>
      </c>
      <c r="M38" s="80">
        <v>0</v>
      </c>
      <c r="N38" s="79">
        <f t="shared" si="10"/>
        <v>0</v>
      </c>
      <c r="O38" s="78"/>
      <c r="P38" s="77">
        <f t="shared" si="11"/>
        <v>0</v>
      </c>
    </row>
    <row r="39" spans="1:16" ht="24.75" customHeight="1">
      <c r="A39" s="85">
        <v>9</v>
      </c>
      <c r="B39" s="84" t="s">
        <v>40</v>
      </c>
      <c r="C39" s="153">
        <v>11</v>
      </c>
      <c r="D39" s="154" t="s">
        <v>276</v>
      </c>
      <c r="E39" s="170" t="s">
        <v>41</v>
      </c>
      <c r="F39" s="82">
        <v>521</v>
      </c>
      <c r="G39" s="82">
        <v>497</v>
      </c>
      <c r="H39" s="81">
        <f t="shared" si="7"/>
        <v>95.393474088291754</v>
      </c>
      <c r="I39" s="82">
        <v>494</v>
      </c>
      <c r="J39" s="81">
        <f t="shared" si="8"/>
        <v>94.817658349328212</v>
      </c>
      <c r="K39" s="80">
        <v>3</v>
      </c>
      <c r="L39" s="81">
        <f t="shared" si="9"/>
        <v>0.57581573896353166</v>
      </c>
      <c r="M39" s="80">
        <v>0</v>
      </c>
      <c r="N39" s="79">
        <f t="shared" si="10"/>
        <v>0</v>
      </c>
      <c r="O39" s="78"/>
      <c r="P39" s="77">
        <f t="shared" si="11"/>
        <v>0</v>
      </c>
    </row>
    <row r="40" spans="1:16" ht="24.75" customHeight="1">
      <c r="A40" s="85">
        <v>10</v>
      </c>
      <c r="B40" s="84" t="s">
        <v>41</v>
      </c>
      <c r="C40" s="152"/>
      <c r="D40" s="152"/>
      <c r="E40" s="170"/>
      <c r="F40" s="82">
        <v>835</v>
      </c>
      <c r="G40" s="82">
        <v>827</v>
      </c>
      <c r="H40" s="81">
        <f t="shared" si="7"/>
        <v>99.041916167664667</v>
      </c>
      <c r="I40" s="82">
        <v>823</v>
      </c>
      <c r="J40" s="81">
        <f t="shared" si="8"/>
        <v>98.562874251497007</v>
      </c>
      <c r="K40" s="80">
        <v>4</v>
      </c>
      <c r="L40" s="81">
        <f t="shared" si="9"/>
        <v>0.47904191616766467</v>
      </c>
      <c r="M40" s="80">
        <v>0</v>
      </c>
      <c r="N40" s="79">
        <f t="shared" si="10"/>
        <v>0</v>
      </c>
      <c r="O40" s="78"/>
      <c r="P40" s="77">
        <f t="shared" si="11"/>
        <v>0</v>
      </c>
    </row>
    <row r="41" spans="1:16" ht="24.75" customHeight="1">
      <c r="A41" s="85">
        <v>11</v>
      </c>
      <c r="B41" s="84" t="s">
        <v>42</v>
      </c>
      <c r="C41" s="153">
        <v>12</v>
      </c>
      <c r="D41" s="154" t="s">
        <v>277</v>
      </c>
      <c r="E41" s="170" t="s">
        <v>43</v>
      </c>
      <c r="F41" s="82">
        <v>210</v>
      </c>
      <c r="G41" s="82">
        <v>210</v>
      </c>
      <c r="H41" s="83">
        <f t="shared" si="7"/>
        <v>100</v>
      </c>
      <c r="I41" s="82">
        <v>209</v>
      </c>
      <c r="J41" s="81">
        <f t="shared" si="8"/>
        <v>99.523809523809518</v>
      </c>
      <c r="K41" s="80">
        <v>1</v>
      </c>
      <c r="L41" s="81">
        <f t="shared" si="9"/>
        <v>0.47619047619047622</v>
      </c>
      <c r="M41" s="80">
        <v>0</v>
      </c>
      <c r="N41" s="79">
        <f t="shared" si="10"/>
        <v>0</v>
      </c>
      <c r="O41" s="78"/>
      <c r="P41" s="77">
        <f t="shared" si="11"/>
        <v>0</v>
      </c>
    </row>
    <row r="42" spans="1:16" ht="24.75" customHeight="1">
      <c r="A42" s="85">
        <v>12</v>
      </c>
      <c r="B42" s="84" t="s">
        <v>43</v>
      </c>
      <c r="C42" s="152"/>
      <c r="D42" s="152"/>
      <c r="E42" s="170"/>
      <c r="F42" s="82">
        <v>439</v>
      </c>
      <c r="G42" s="82">
        <v>439</v>
      </c>
      <c r="H42" s="83">
        <f t="shared" si="7"/>
        <v>100</v>
      </c>
      <c r="I42" s="82">
        <v>439</v>
      </c>
      <c r="J42" s="83">
        <f t="shared" si="8"/>
        <v>100</v>
      </c>
      <c r="K42" s="80">
        <v>0</v>
      </c>
      <c r="L42" s="79">
        <f t="shared" si="9"/>
        <v>0</v>
      </c>
      <c r="M42" s="80">
        <v>0</v>
      </c>
      <c r="N42" s="79">
        <f t="shared" si="10"/>
        <v>0</v>
      </c>
      <c r="O42" s="78"/>
      <c r="P42" s="77">
        <f t="shared" si="11"/>
        <v>0</v>
      </c>
    </row>
    <row r="43" spans="1:16" ht="24.75" customHeight="1">
      <c r="A43" s="85">
        <v>13</v>
      </c>
      <c r="B43" s="84" t="s">
        <v>44</v>
      </c>
      <c r="C43" s="153">
        <v>13</v>
      </c>
      <c r="D43" s="154" t="s">
        <v>278</v>
      </c>
      <c r="E43" s="170" t="s">
        <v>44</v>
      </c>
      <c r="F43" s="82">
        <v>757</v>
      </c>
      <c r="G43" s="82">
        <v>753</v>
      </c>
      <c r="H43" s="81">
        <f t="shared" si="7"/>
        <v>99.471598414795253</v>
      </c>
      <c r="I43" s="82">
        <v>753</v>
      </c>
      <c r="J43" s="81">
        <f t="shared" si="8"/>
        <v>99.471598414795253</v>
      </c>
      <c r="K43" s="80">
        <v>0</v>
      </c>
      <c r="L43" s="79">
        <f t="shared" si="9"/>
        <v>0</v>
      </c>
      <c r="M43" s="80">
        <v>0</v>
      </c>
      <c r="N43" s="79">
        <f t="shared" si="10"/>
        <v>0</v>
      </c>
      <c r="O43" s="78"/>
      <c r="P43" s="77">
        <f t="shared" si="11"/>
        <v>0</v>
      </c>
    </row>
    <row r="44" spans="1:16" ht="24.75" customHeight="1">
      <c r="A44" s="85">
        <v>14</v>
      </c>
      <c r="B44" s="84" t="s">
        <v>45</v>
      </c>
      <c r="C44" s="152"/>
      <c r="D44" s="152"/>
      <c r="E44" s="170"/>
      <c r="F44" s="82">
        <v>679</v>
      </c>
      <c r="G44" s="82">
        <v>679</v>
      </c>
      <c r="H44" s="83">
        <f t="shared" si="7"/>
        <v>100</v>
      </c>
      <c r="I44" s="82">
        <v>588</v>
      </c>
      <c r="J44" s="81">
        <f t="shared" si="8"/>
        <v>86.597938144329902</v>
      </c>
      <c r="K44" s="80">
        <v>91</v>
      </c>
      <c r="L44" s="81">
        <f t="shared" si="9"/>
        <v>13.402061855670103</v>
      </c>
      <c r="M44" s="80">
        <v>0</v>
      </c>
      <c r="N44" s="79">
        <f t="shared" si="10"/>
        <v>0</v>
      </c>
      <c r="O44" s="78"/>
      <c r="P44" s="77">
        <f t="shared" si="11"/>
        <v>0</v>
      </c>
    </row>
    <row r="45" spans="1:16" ht="24.75" customHeight="1">
      <c r="A45" s="85">
        <v>15</v>
      </c>
      <c r="B45" s="84" t="s">
        <v>46</v>
      </c>
      <c r="C45" s="153">
        <v>14</v>
      </c>
      <c r="D45" s="154" t="s">
        <v>279</v>
      </c>
      <c r="E45" s="170" t="s">
        <v>46</v>
      </c>
      <c r="F45" s="82">
        <v>802</v>
      </c>
      <c r="G45" s="82">
        <v>802</v>
      </c>
      <c r="H45" s="83">
        <f t="shared" si="7"/>
        <v>100</v>
      </c>
      <c r="I45" s="82">
        <v>802</v>
      </c>
      <c r="J45" s="83">
        <f t="shared" si="8"/>
        <v>100</v>
      </c>
      <c r="K45" s="80"/>
      <c r="L45" s="79">
        <f t="shared" si="9"/>
        <v>0</v>
      </c>
      <c r="M45" s="80">
        <v>0</v>
      </c>
      <c r="N45" s="79">
        <f t="shared" si="10"/>
        <v>0</v>
      </c>
      <c r="O45" s="78"/>
      <c r="P45" s="77">
        <f t="shared" si="11"/>
        <v>0</v>
      </c>
    </row>
    <row r="46" spans="1:16" ht="24.75" customHeight="1">
      <c r="A46" s="85">
        <v>16</v>
      </c>
      <c r="B46" s="84" t="s">
        <v>47</v>
      </c>
      <c r="C46" s="152"/>
      <c r="D46" s="152"/>
      <c r="E46" s="170"/>
      <c r="F46" s="82">
        <v>732</v>
      </c>
      <c r="G46" s="82">
        <v>729</v>
      </c>
      <c r="H46" s="81">
        <f t="shared" si="7"/>
        <v>99.590163934426229</v>
      </c>
      <c r="I46" s="82">
        <v>714</v>
      </c>
      <c r="J46" s="81">
        <f t="shared" si="8"/>
        <v>97.540983606557376</v>
      </c>
      <c r="K46" s="80">
        <v>15</v>
      </c>
      <c r="L46" s="81">
        <f t="shared" si="9"/>
        <v>2.0491803278688523</v>
      </c>
      <c r="M46" s="80">
        <v>0</v>
      </c>
      <c r="N46" s="79">
        <f t="shared" si="10"/>
        <v>0</v>
      </c>
      <c r="O46" s="78"/>
      <c r="P46" s="77">
        <f t="shared" si="11"/>
        <v>0</v>
      </c>
    </row>
    <row r="47" spans="1:16" ht="24.75" customHeight="1">
      <c r="A47" s="85">
        <v>17</v>
      </c>
      <c r="B47" s="84" t="s">
        <v>48</v>
      </c>
      <c r="C47" s="153">
        <v>15</v>
      </c>
      <c r="D47" s="154" t="s">
        <v>280</v>
      </c>
      <c r="E47" s="170" t="s">
        <v>48</v>
      </c>
      <c r="F47" s="82">
        <v>607</v>
      </c>
      <c r="G47" s="82">
        <v>607</v>
      </c>
      <c r="H47" s="83">
        <f t="shared" si="7"/>
        <v>100</v>
      </c>
      <c r="I47" s="82">
        <v>603</v>
      </c>
      <c r="J47" s="81">
        <f t="shared" si="8"/>
        <v>99.341021416803954</v>
      </c>
      <c r="K47" s="80">
        <v>3</v>
      </c>
      <c r="L47" s="81">
        <f t="shared" si="9"/>
        <v>0.49423393739703458</v>
      </c>
      <c r="M47" s="80">
        <v>0</v>
      </c>
      <c r="N47" s="79">
        <f t="shared" si="10"/>
        <v>0</v>
      </c>
      <c r="O47" s="78">
        <v>1</v>
      </c>
      <c r="P47" s="77">
        <f t="shared" si="11"/>
        <v>0.16474464579901155</v>
      </c>
    </row>
    <row r="48" spans="1:16" ht="24.75" customHeight="1">
      <c r="A48" s="85">
        <v>18</v>
      </c>
      <c r="B48" s="84" t="s">
        <v>49</v>
      </c>
      <c r="C48" s="152"/>
      <c r="D48" s="152"/>
      <c r="E48" s="170"/>
      <c r="F48" s="82">
        <v>287</v>
      </c>
      <c r="G48" s="82">
        <v>285</v>
      </c>
      <c r="H48" s="81">
        <f t="shared" si="7"/>
        <v>99.303135888501743</v>
      </c>
      <c r="I48" s="82">
        <v>285</v>
      </c>
      <c r="J48" s="81">
        <f t="shared" si="8"/>
        <v>99.303135888501743</v>
      </c>
      <c r="K48" s="80">
        <v>0</v>
      </c>
      <c r="L48" s="79">
        <f t="shared" si="9"/>
        <v>0</v>
      </c>
      <c r="M48" s="80">
        <v>0</v>
      </c>
      <c r="N48" s="79">
        <f t="shared" si="10"/>
        <v>0</v>
      </c>
      <c r="O48" s="78"/>
      <c r="P48" s="77">
        <f t="shared" si="11"/>
        <v>0</v>
      </c>
    </row>
    <row r="49" spans="1:16" ht="24.75" customHeight="1">
      <c r="A49" s="85">
        <v>19</v>
      </c>
      <c r="B49" s="84" t="s">
        <v>50</v>
      </c>
      <c r="C49" s="152"/>
      <c r="D49" s="152"/>
      <c r="E49" s="170"/>
      <c r="F49" s="82">
        <v>344</v>
      </c>
      <c r="G49" s="82">
        <v>344</v>
      </c>
      <c r="H49" s="83">
        <f t="shared" si="7"/>
        <v>100</v>
      </c>
      <c r="I49" s="82">
        <v>344</v>
      </c>
      <c r="J49" s="83">
        <f t="shared" si="8"/>
        <v>100</v>
      </c>
      <c r="K49" s="80">
        <v>0</v>
      </c>
      <c r="L49" s="79">
        <f t="shared" si="9"/>
        <v>0</v>
      </c>
      <c r="M49" s="80">
        <v>0</v>
      </c>
      <c r="N49" s="79">
        <f t="shared" si="10"/>
        <v>0</v>
      </c>
      <c r="O49" s="78"/>
      <c r="P49" s="77">
        <f t="shared" si="11"/>
        <v>0</v>
      </c>
    </row>
    <row r="50" spans="1:16" ht="24.75" customHeight="1">
      <c r="A50" s="102" t="s">
        <v>51</v>
      </c>
      <c r="B50" s="101" t="s">
        <v>52</v>
      </c>
      <c r="C50" s="100" t="s">
        <v>51</v>
      </c>
      <c r="D50" s="99" t="s">
        <v>52</v>
      </c>
      <c r="E50" s="99"/>
      <c r="F50" s="98"/>
      <c r="G50" s="98"/>
      <c r="H50" s="97"/>
      <c r="I50" s="98"/>
      <c r="J50" s="97"/>
      <c r="K50" s="96"/>
      <c r="L50" s="97"/>
      <c r="M50" s="96"/>
      <c r="N50" s="95"/>
      <c r="O50" s="94"/>
      <c r="P50" s="93"/>
    </row>
    <row r="51" spans="1:16" ht="24.75" customHeight="1">
      <c r="A51" s="85">
        <v>1</v>
      </c>
      <c r="B51" s="84" t="s">
        <v>53</v>
      </c>
      <c r="C51" s="153">
        <v>16</v>
      </c>
      <c r="D51" s="154" t="s">
        <v>239</v>
      </c>
      <c r="E51" s="170" t="s">
        <v>304</v>
      </c>
      <c r="F51" s="119">
        <v>1674</v>
      </c>
      <c r="G51" s="119">
        <v>1617</v>
      </c>
      <c r="H51" s="81">
        <f t="shared" ref="H51:H68" si="12">G51/F51*100</f>
        <v>96.594982078853036</v>
      </c>
      <c r="I51" s="119">
        <v>1616</v>
      </c>
      <c r="J51" s="81">
        <f t="shared" ref="J51:J68" si="13">I51/F51*100</f>
        <v>96.535244922341704</v>
      </c>
      <c r="K51" s="80">
        <v>1</v>
      </c>
      <c r="L51" s="81">
        <f t="shared" ref="L51:L68" si="14">K51/F51*100</f>
        <v>5.9737156511350059E-2</v>
      </c>
      <c r="M51" s="80">
        <v>0</v>
      </c>
      <c r="N51" s="79">
        <f t="shared" ref="N51:N68" si="15">M51/G51*100</f>
        <v>0</v>
      </c>
      <c r="O51" s="78"/>
      <c r="P51" s="77">
        <f t="shared" ref="P51:P68" si="16">O51/G51*100</f>
        <v>0</v>
      </c>
    </row>
    <row r="52" spans="1:16" ht="24.75" customHeight="1">
      <c r="A52" s="85">
        <v>2</v>
      </c>
      <c r="B52" s="84" t="s">
        <v>54</v>
      </c>
      <c r="C52" s="152"/>
      <c r="D52" s="152"/>
      <c r="E52" s="170"/>
      <c r="F52" s="119">
        <v>1073</v>
      </c>
      <c r="G52" s="119">
        <v>926</v>
      </c>
      <c r="H52" s="81">
        <f t="shared" si="12"/>
        <v>86.300093196644923</v>
      </c>
      <c r="I52" s="119">
        <v>926</v>
      </c>
      <c r="J52" s="81">
        <f t="shared" si="13"/>
        <v>86.300093196644923</v>
      </c>
      <c r="K52" s="80">
        <v>0</v>
      </c>
      <c r="L52" s="79">
        <f t="shared" si="14"/>
        <v>0</v>
      </c>
      <c r="M52" s="80">
        <v>0</v>
      </c>
      <c r="N52" s="79">
        <f t="shared" si="15"/>
        <v>0</v>
      </c>
      <c r="O52" s="78"/>
      <c r="P52" s="77">
        <f t="shared" si="16"/>
        <v>0</v>
      </c>
    </row>
    <row r="53" spans="1:16" ht="24.75" customHeight="1">
      <c r="A53" s="85">
        <v>3</v>
      </c>
      <c r="B53" s="84" t="s">
        <v>55</v>
      </c>
      <c r="C53" s="152"/>
      <c r="D53" s="152"/>
      <c r="E53" s="170"/>
      <c r="F53" s="119">
        <v>992</v>
      </c>
      <c r="G53" s="119">
        <v>962</v>
      </c>
      <c r="H53" s="83">
        <f t="shared" si="12"/>
        <v>96.975806451612897</v>
      </c>
      <c r="I53" s="119">
        <v>961</v>
      </c>
      <c r="J53" s="81">
        <f t="shared" si="13"/>
        <v>96.875</v>
      </c>
      <c r="K53" s="80">
        <v>1</v>
      </c>
      <c r="L53" s="81">
        <f t="shared" si="14"/>
        <v>0.10080645161290322</v>
      </c>
      <c r="M53" s="80">
        <v>0</v>
      </c>
      <c r="N53" s="79">
        <f t="shared" si="15"/>
        <v>0</v>
      </c>
      <c r="O53" s="78"/>
      <c r="P53" s="77">
        <f t="shared" si="16"/>
        <v>0</v>
      </c>
    </row>
    <row r="54" spans="1:16" ht="24.75" customHeight="1">
      <c r="A54" s="85">
        <v>4</v>
      </c>
      <c r="B54" s="84" t="s">
        <v>60</v>
      </c>
      <c r="C54" s="154">
        <v>17</v>
      </c>
      <c r="D54" s="154" t="s">
        <v>240</v>
      </c>
      <c r="E54" s="170" t="s">
        <v>60</v>
      </c>
      <c r="F54" s="119">
        <v>1073</v>
      </c>
      <c r="G54" s="119">
        <v>1044</v>
      </c>
      <c r="H54" s="81">
        <f t="shared" si="12"/>
        <v>97.297297297297305</v>
      </c>
      <c r="I54" s="119">
        <v>1044</v>
      </c>
      <c r="J54" s="81">
        <f t="shared" si="13"/>
        <v>97.297297297297305</v>
      </c>
      <c r="K54" s="80">
        <v>0</v>
      </c>
      <c r="L54" s="79">
        <f t="shared" si="14"/>
        <v>0</v>
      </c>
      <c r="M54" s="80">
        <v>0</v>
      </c>
      <c r="N54" s="79">
        <f t="shared" si="15"/>
        <v>0</v>
      </c>
      <c r="O54" s="78"/>
      <c r="P54" s="77">
        <f t="shared" si="16"/>
        <v>0</v>
      </c>
    </row>
    <row r="55" spans="1:16" ht="24.75" customHeight="1">
      <c r="A55" s="85">
        <v>5</v>
      </c>
      <c r="B55" s="84" t="s">
        <v>61</v>
      </c>
      <c r="C55" s="152"/>
      <c r="D55" s="152"/>
      <c r="E55" s="170"/>
      <c r="F55" s="119">
        <v>1467</v>
      </c>
      <c r="G55" s="119">
        <v>1438</v>
      </c>
      <c r="H55" s="83">
        <f t="shared" si="12"/>
        <v>98.023176550783901</v>
      </c>
      <c r="I55" s="119">
        <v>1369</v>
      </c>
      <c r="J55" s="81">
        <f t="shared" si="13"/>
        <v>93.319700068166327</v>
      </c>
      <c r="K55" s="80">
        <v>69</v>
      </c>
      <c r="L55" s="81">
        <f t="shared" si="14"/>
        <v>4.703476482617587</v>
      </c>
      <c r="M55" s="80">
        <v>0</v>
      </c>
      <c r="N55" s="79">
        <f t="shared" si="15"/>
        <v>0</v>
      </c>
      <c r="O55" s="78"/>
      <c r="P55" s="77">
        <f t="shared" si="16"/>
        <v>0</v>
      </c>
    </row>
    <row r="56" spans="1:16" ht="24.75" customHeight="1">
      <c r="A56" s="85">
        <v>6</v>
      </c>
      <c r="B56" s="84" t="s">
        <v>56</v>
      </c>
      <c r="C56" s="153">
        <v>18</v>
      </c>
      <c r="D56" s="154" t="s">
        <v>241</v>
      </c>
      <c r="E56" s="170" t="s">
        <v>58</v>
      </c>
      <c r="F56" s="119">
        <v>540</v>
      </c>
      <c r="G56" s="119">
        <v>517</v>
      </c>
      <c r="H56" s="81">
        <f t="shared" si="12"/>
        <v>95.740740740740733</v>
      </c>
      <c r="I56" s="119">
        <v>517</v>
      </c>
      <c r="J56" s="81">
        <f t="shared" si="13"/>
        <v>95.740740740740733</v>
      </c>
      <c r="K56" s="80">
        <v>0</v>
      </c>
      <c r="L56" s="79">
        <f t="shared" si="14"/>
        <v>0</v>
      </c>
      <c r="M56" s="80">
        <v>0</v>
      </c>
      <c r="N56" s="79">
        <f t="shared" si="15"/>
        <v>0</v>
      </c>
      <c r="O56" s="78"/>
      <c r="P56" s="77">
        <f t="shared" si="16"/>
        <v>0</v>
      </c>
    </row>
    <row r="57" spans="1:16" ht="24.75" customHeight="1">
      <c r="A57" s="85">
        <v>7</v>
      </c>
      <c r="B57" s="84" t="s">
        <v>57</v>
      </c>
      <c r="C57" s="152"/>
      <c r="D57" s="152"/>
      <c r="E57" s="170"/>
      <c r="F57" s="119">
        <v>548</v>
      </c>
      <c r="G57" s="119">
        <v>445</v>
      </c>
      <c r="H57" s="81">
        <f t="shared" si="12"/>
        <v>81.204379562043798</v>
      </c>
      <c r="I57" s="119">
        <v>445</v>
      </c>
      <c r="J57" s="81">
        <f t="shared" si="13"/>
        <v>81.204379562043798</v>
      </c>
      <c r="K57" s="80">
        <v>0</v>
      </c>
      <c r="L57" s="79">
        <f t="shared" si="14"/>
        <v>0</v>
      </c>
      <c r="M57" s="80">
        <v>0</v>
      </c>
      <c r="N57" s="79">
        <f t="shared" si="15"/>
        <v>0</v>
      </c>
      <c r="O57" s="78"/>
      <c r="P57" s="77">
        <f t="shared" si="16"/>
        <v>0</v>
      </c>
    </row>
    <row r="58" spans="1:16" ht="24.75" customHeight="1">
      <c r="A58" s="85">
        <v>8</v>
      </c>
      <c r="B58" s="84" t="s">
        <v>58</v>
      </c>
      <c r="C58" s="152"/>
      <c r="D58" s="152"/>
      <c r="E58" s="170"/>
      <c r="F58" s="119">
        <v>1151</v>
      </c>
      <c r="G58" s="119">
        <v>1117</v>
      </c>
      <c r="H58" s="81">
        <f t="shared" si="12"/>
        <v>97.046046915725455</v>
      </c>
      <c r="I58" s="119">
        <v>1117</v>
      </c>
      <c r="J58" s="81">
        <f t="shared" si="13"/>
        <v>97.046046915725455</v>
      </c>
      <c r="K58" s="80">
        <v>0</v>
      </c>
      <c r="L58" s="79">
        <f t="shared" si="14"/>
        <v>0</v>
      </c>
      <c r="M58" s="80">
        <v>0</v>
      </c>
      <c r="N58" s="79">
        <f t="shared" si="15"/>
        <v>0</v>
      </c>
      <c r="O58" s="78"/>
      <c r="P58" s="77">
        <f t="shared" si="16"/>
        <v>0</v>
      </c>
    </row>
    <row r="59" spans="1:16" ht="24.75" customHeight="1">
      <c r="A59" s="85">
        <v>9</v>
      </c>
      <c r="B59" s="84" t="s">
        <v>59</v>
      </c>
      <c r="C59" s="152"/>
      <c r="D59" s="152"/>
      <c r="E59" s="170"/>
      <c r="F59" s="119">
        <v>583</v>
      </c>
      <c r="G59" s="119">
        <v>563</v>
      </c>
      <c r="H59" s="81">
        <f t="shared" si="12"/>
        <v>96.56946826758147</v>
      </c>
      <c r="I59" s="82">
        <v>560</v>
      </c>
      <c r="J59" s="81">
        <f t="shared" si="13"/>
        <v>96.054888507718701</v>
      </c>
      <c r="K59" s="80">
        <v>3</v>
      </c>
      <c r="L59" s="81">
        <f t="shared" si="14"/>
        <v>0.51457975986277882</v>
      </c>
      <c r="M59" s="80">
        <v>0</v>
      </c>
      <c r="N59" s="79">
        <f t="shared" si="15"/>
        <v>0</v>
      </c>
      <c r="O59" s="78"/>
      <c r="P59" s="77">
        <f t="shared" si="16"/>
        <v>0</v>
      </c>
    </row>
    <row r="60" spans="1:16" ht="24.75" customHeight="1">
      <c r="A60" s="85">
        <v>10</v>
      </c>
      <c r="B60" s="84" t="s">
        <v>62</v>
      </c>
      <c r="C60" s="153">
        <v>19</v>
      </c>
      <c r="D60" s="154" t="s">
        <v>242</v>
      </c>
      <c r="E60" s="170" t="s">
        <v>62</v>
      </c>
      <c r="F60" s="119">
        <v>950</v>
      </c>
      <c r="G60" s="119">
        <v>930</v>
      </c>
      <c r="H60" s="81">
        <f t="shared" si="12"/>
        <v>97.894736842105274</v>
      </c>
      <c r="I60" s="119">
        <v>930</v>
      </c>
      <c r="J60" s="81">
        <f t="shared" si="13"/>
        <v>97.894736842105274</v>
      </c>
      <c r="K60" s="119">
        <v>0</v>
      </c>
      <c r="L60" s="79">
        <f t="shared" si="14"/>
        <v>0</v>
      </c>
      <c r="M60" s="80">
        <v>0</v>
      </c>
      <c r="N60" s="79">
        <f t="shared" si="15"/>
        <v>0</v>
      </c>
      <c r="O60" s="78"/>
      <c r="P60" s="77">
        <f t="shared" si="16"/>
        <v>0</v>
      </c>
    </row>
    <row r="61" spans="1:16" ht="24.75" customHeight="1">
      <c r="A61" s="85">
        <v>11</v>
      </c>
      <c r="B61" s="84" t="s">
        <v>63</v>
      </c>
      <c r="C61" s="152"/>
      <c r="D61" s="152"/>
      <c r="E61" s="170"/>
      <c r="F61" s="119">
        <v>891</v>
      </c>
      <c r="G61" s="119">
        <v>773</v>
      </c>
      <c r="H61" s="81">
        <f t="shared" si="12"/>
        <v>86.756453423120092</v>
      </c>
      <c r="I61" s="119">
        <v>705</v>
      </c>
      <c r="J61" s="81">
        <f t="shared" si="13"/>
        <v>79.124579124579114</v>
      </c>
      <c r="K61" s="119">
        <v>68</v>
      </c>
      <c r="L61" s="81">
        <f t="shared" si="14"/>
        <v>7.6318742985409651</v>
      </c>
      <c r="M61" s="80">
        <v>0</v>
      </c>
      <c r="N61" s="79">
        <f t="shared" si="15"/>
        <v>0</v>
      </c>
      <c r="O61" s="78"/>
      <c r="P61" s="77">
        <f t="shared" si="16"/>
        <v>0</v>
      </c>
    </row>
    <row r="62" spans="1:16" ht="24.75" customHeight="1">
      <c r="A62" s="85">
        <v>12</v>
      </c>
      <c r="B62" s="84" t="s">
        <v>64</v>
      </c>
      <c r="C62" s="152"/>
      <c r="D62" s="152"/>
      <c r="E62" s="170"/>
      <c r="F62" s="119">
        <v>504</v>
      </c>
      <c r="G62" s="119">
        <v>424</v>
      </c>
      <c r="H62" s="81">
        <f t="shared" si="12"/>
        <v>84.126984126984127</v>
      </c>
      <c r="I62" s="119">
        <v>401</v>
      </c>
      <c r="J62" s="81">
        <f t="shared" si="13"/>
        <v>79.563492063492063</v>
      </c>
      <c r="K62" s="119">
        <v>23</v>
      </c>
      <c r="L62" s="81">
        <f t="shared" si="14"/>
        <v>4.5634920634920633</v>
      </c>
      <c r="M62" s="80">
        <v>0</v>
      </c>
      <c r="N62" s="79">
        <f t="shared" si="15"/>
        <v>0</v>
      </c>
      <c r="O62" s="78"/>
      <c r="P62" s="77">
        <f t="shared" si="16"/>
        <v>0</v>
      </c>
    </row>
    <row r="63" spans="1:16" ht="24.75" customHeight="1">
      <c r="A63" s="85">
        <v>13</v>
      </c>
      <c r="B63" s="84" t="s">
        <v>68</v>
      </c>
      <c r="C63" s="153">
        <v>20</v>
      </c>
      <c r="D63" s="154" t="s">
        <v>243</v>
      </c>
      <c r="E63" s="170" t="s">
        <v>70</v>
      </c>
      <c r="F63" s="119">
        <v>825</v>
      </c>
      <c r="G63" s="119">
        <v>819</v>
      </c>
      <c r="H63" s="81">
        <f t="shared" si="12"/>
        <v>99.272727272727266</v>
      </c>
      <c r="I63" s="82">
        <v>804</v>
      </c>
      <c r="J63" s="81">
        <f t="shared" si="13"/>
        <v>97.454545454545453</v>
      </c>
      <c r="K63" s="80">
        <v>15</v>
      </c>
      <c r="L63" s="81">
        <f t="shared" si="14"/>
        <v>1.8181818181818181</v>
      </c>
      <c r="M63" s="80">
        <v>0</v>
      </c>
      <c r="N63" s="79">
        <f t="shared" si="15"/>
        <v>0</v>
      </c>
      <c r="O63" s="78"/>
      <c r="P63" s="77">
        <f t="shared" si="16"/>
        <v>0</v>
      </c>
    </row>
    <row r="64" spans="1:16" ht="24.75" customHeight="1">
      <c r="A64" s="85">
        <v>14</v>
      </c>
      <c r="B64" s="84" t="s">
        <v>69</v>
      </c>
      <c r="C64" s="152"/>
      <c r="D64" s="152"/>
      <c r="E64" s="170"/>
      <c r="F64" s="119">
        <v>717</v>
      </c>
      <c r="G64" s="119">
        <v>705</v>
      </c>
      <c r="H64" s="81">
        <f t="shared" si="12"/>
        <v>98.326359832635973</v>
      </c>
      <c r="I64" s="82">
        <v>703</v>
      </c>
      <c r="J64" s="81">
        <f t="shared" si="13"/>
        <v>98.047419804741978</v>
      </c>
      <c r="K64" s="80">
        <v>2</v>
      </c>
      <c r="L64" s="81">
        <f t="shared" si="14"/>
        <v>0.2789400278940028</v>
      </c>
      <c r="M64" s="80">
        <v>0</v>
      </c>
      <c r="N64" s="79">
        <f t="shared" si="15"/>
        <v>0</v>
      </c>
      <c r="O64" s="78"/>
      <c r="P64" s="77">
        <f t="shared" si="16"/>
        <v>0</v>
      </c>
    </row>
    <row r="65" spans="1:16" ht="24.75" customHeight="1">
      <c r="A65" s="85">
        <v>15</v>
      </c>
      <c r="B65" s="84" t="s">
        <v>70</v>
      </c>
      <c r="C65" s="152"/>
      <c r="D65" s="152"/>
      <c r="E65" s="170"/>
      <c r="F65" s="119">
        <v>1319</v>
      </c>
      <c r="G65" s="119">
        <v>1262</v>
      </c>
      <c r="H65" s="81">
        <f t="shared" si="12"/>
        <v>95.678544351781653</v>
      </c>
      <c r="I65" s="119">
        <v>1262</v>
      </c>
      <c r="J65" s="81">
        <f t="shared" si="13"/>
        <v>95.678544351781653</v>
      </c>
      <c r="K65" s="80">
        <v>0</v>
      </c>
      <c r="L65" s="79">
        <f t="shared" si="14"/>
        <v>0</v>
      </c>
      <c r="M65" s="80">
        <v>0</v>
      </c>
      <c r="N65" s="79">
        <f t="shared" si="15"/>
        <v>0</v>
      </c>
      <c r="O65" s="78">
        <v>4</v>
      </c>
      <c r="P65" s="77">
        <f t="shared" si="16"/>
        <v>0.31695721077654515</v>
      </c>
    </row>
    <row r="66" spans="1:16" ht="24.75" customHeight="1">
      <c r="A66" s="85">
        <v>16</v>
      </c>
      <c r="B66" s="84" t="s">
        <v>65</v>
      </c>
      <c r="C66" s="153">
        <v>21</v>
      </c>
      <c r="D66" s="154" t="s">
        <v>244</v>
      </c>
      <c r="E66" s="170" t="s">
        <v>65</v>
      </c>
      <c r="F66" s="119">
        <v>1083</v>
      </c>
      <c r="G66" s="119">
        <v>950</v>
      </c>
      <c r="H66" s="81">
        <f t="shared" si="12"/>
        <v>87.719298245614027</v>
      </c>
      <c r="I66" s="82">
        <v>950</v>
      </c>
      <c r="J66" s="81">
        <f t="shared" si="13"/>
        <v>87.719298245614027</v>
      </c>
      <c r="K66" s="80">
        <v>0</v>
      </c>
      <c r="L66" s="79">
        <f t="shared" si="14"/>
        <v>0</v>
      </c>
      <c r="M66" s="80">
        <v>0</v>
      </c>
      <c r="N66" s="79">
        <f t="shared" si="15"/>
        <v>0</v>
      </c>
      <c r="O66" s="78"/>
      <c r="P66" s="77">
        <f t="shared" si="16"/>
        <v>0</v>
      </c>
    </row>
    <row r="67" spans="1:16" ht="24.75" customHeight="1">
      <c r="A67" s="85">
        <v>17</v>
      </c>
      <c r="B67" s="84" t="s">
        <v>66</v>
      </c>
      <c r="C67" s="152"/>
      <c r="D67" s="152"/>
      <c r="E67" s="170"/>
      <c r="F67" s="119">
        <v>369</v>
      </c>
      <c r="G67" s="119">
        <v>322</v>
      </c>
      <c r="H67" s="81">
        <f t="shared" si="12"/>
        <v>87.262872628726285</v>
      </c>
      <c r="I67" s="82">
        <v>322</v>
      </c>
      <c r="J67" s="81">
        <f t="shared" si="13"/>
        <v>87.262872628726285</v>
      </c>
      <c r="K67" s="80">
        <v>0</v>
      </c>
      <c r="L67" s="79">
        <f t="shared" si="14"/>
        <v>0</v>
      </c>
      <c r="M67" s="80">
        <v>0</v>
      </c>
      <c r="N67" s="79">
        <f t="shared" si="15"/>
        <v>0</v>
      </c>
      <c r="O67" s="78"/>
      <c r="P67" s="77">
        <f t="shared" si="16"/>
        <v>0</v>
      </c>
    </row>
    <row r="68" spans="1:16" ht="24.75" customHeight="1">
      <c r="A68" s="85">
        <v>18</v>
      </c>
      <c r="B68" s="84" t="s">
        <v>67</v>
      </c>
      <c r="C68" s="152"/>
      <c r="D68" s="152"/>
      <c r="E68" s="170"/>
      <c r="F68" s="119">
        <v>1043</v>
      </c>
      <c r="G68" s="119">
        <v>995</v>
      </c>
      <c r="H68" s="81">
        <f t="shared" si="12"/>
        <v>95.397890699904124</v>
      </c>
      <c r="I68" s="82">
        <v>887</v>
      </c>
      <c r="J68" s="81">
        <f t="shared" si="13"/>
        <v>85.0431447746884</v>
      </c>
      <c r="K68" s="80">
        <v>103</v>
      </c>
      <c r="L68" s="81">
        <f t="shared" si="14"/>
        <v>9.8753595397890699</v>
      </c>
      <c r="M68" s="80">
        <v>0</v>
      </c>
      <c r="N68" s="79">
        <f t="shared" si="15"/>
        <v>0</v>
      </c>
      <c r="O68" s="78"/>
      <c r="P68" s="77">
        <f t="shared" si="16"/>
        <v>0</v>
      </c>
    </row>
    <row r="69" spans="1:16" ht="24.75" customHeight="1">
      <c r="A69" s="102" t="s">
        <v>71</v>
      </c>
      <c r="B69" s="101" t="s">
        <v>72</v>
      </c>
      <c r="C69" s="100" t="s">
        <v>71</v>
      </c>
      <c r="D69" s="99" t="s">
        <v>72</v>
      </c>
      <c r="E69" s="99"/>
      <c r="F69" s="98"/>
      <c r="G69" s="98"/>
      <c r="H69" s="97"/>
      <c r="I69" s="98"/>
      <c r="J69" s="97"/>
      <c r="K69" s="96"/>
      <c r="L69" s="97"/>
      <c r="M69" s="96"/>
      <c r="N69" s="95"/>
      <c r="O69" s="94"/>
      <c r="P69" s="93"/>
    </row>
    <row r="70" spans="1:16" ht="24.75" customHeight="1">
      <c r="A70" s="85">
        <v>1</v>
      </c>
      <c r="B70" s="84" t="s">
        <v>73</v>
      </c>
      <c r="C70" s="153">
        <v>22</v>
      </c>
      <c r="D70" s="154" t="s">
        <v>268</v>
      </c>
      <c r="E70" s="170" t="s">
        <v>74</v>
      </c>
      <c r="F70" s="82">
        <v>1330</v>
      </c>
      <c r="G70" s="82">
        <v>1330</v>
      </c>
      <c r="H70" s="83">
        <f t="shared" ref="H70:H87" si="17">G70/F70*100</f>
        <v>100</v>
      </c>
      <c r="I70" s="82">
        <v>1330</v>
      </c>
      <c r="J70" s="83">
        <f t="shared" ref="J70:J87" si="18">I70/F70*100</f>
        <v>100</v>
      </c>
      <c r="K70" s="80">
        <v>0</v>
      </c>
      <c r="L70" s="81">
        <f t="shared" ref="L70:L87" si="19">K70/F70*100</f>
        <v>0</v>
      </c>
      <c r="M70" s="80">
        <v>0</v>
      </c>
      <c r="N70" s="79">
        <f t="shared" ref="N70:N87" si="20">M70/G70*100</f>
        <v>0</v>
      </c>
      <c r="O70" s="112">
        <v>0</v>
      </c>
      <c r="P70" s="111">
        <f t="shared" ref="P70:P87" si="21">O70/G70*100</f>
        <v>0</v>
      </c>
    </row>
    <row r="71" spans="1:16" ht="24.75" customHeight="1">
      <c r="A71" s="85">
        <v>2</v>
      </c>
      <c r="B71" s="84" t="s">
        <v>50</v>
      </c>
      <c r="C71" s="152"/>
      <c r="D71" s="152"/>
      <c r="E71" s="170"/>
      <c r="F71" s="82">
        <v>279</v>
      </c>
      <c r="G71" s="82">
        <v>279</v>
      </c>
      <c r="H71" s="83">
        <f t="shared" si="17"/>
        <v>100</v>
      </c>
      <c r="I71" s="82">
        <v>279</v>
      </c>
      <c r="J71" s="83">
        <f t="shared" si="18"/>
        <v>100</v>
      </c>
      <c r="K71" s="80">
        <v>0</v>
      </c>
      <c r="L71" s="81">
        <f t="shared" si="19"/>
        <v>0</v>
      </c>
      <c r="M71" s="80">
        <v>0</v>
      </c>
      <c r="N71" s="79">
        <f t="shared" si="20"/>
        <v>0</v>
      </c>
      <c r="O71" s="112">
        <v>0</v>
      </c>
      <c r="P71" s="111">
        <f t="shared" si="21"/>
        <v>0</v>
      </c>
    </row>
    <row r="72" spans="1:16" ht="24.75" customHeight="1">
      <c r="A72" s="85">
        <v>3</v>
      </c>
      <c r="B72" s="84" t="s">
        <v>75</v>
      </c>
      <c r="C72" s="152"/>
      <c r="D72" s="152"/>
      <c r="E72" s="170"/>
      <c r="F72" s="82">
        <v>676</v>
      </c>
      <c r="G72" s="82">
        <v>676</v>
      </c>
      <c r="H72" s="83">
        <f t="shared" si="17"/>
        <v>100</v>
      </c>
      <c r="I72" s="82">
        <v>676</v>
      </c>
      <c r="J72" s="83">
        <f t="shared" si="18"/>
        <v>100</v>
      </c>
      <c r="K72" s="80">
        <v>0</v>
      </c>
      <c r="L72" s="81">
        <f t="shared" si="19"/>
        <v>0</v>
      </c>
      <c r="M72" s="80">
        <v>0</v>
      </c>
      <c r="N72" s="79">
        <f t="shared" si="20"/>
        <v>0</v>
      </c>
      <c r="O72" s="117">
        <v>0</v>
      </c>
      <c r="P72" s="114">
        <f t="shared" si="21"/>
        <v>0</v>
      </c>
    </row>
    <row r="73" spans="1:16" ht="24.75" customHeight="1">
      <c r="A73" s="85">
        <v>4</v>
      </c>
      <c r="B73" s="84" t="s">
        <v>76</v>
      </c>
      <c r="C73" s="153">
        <v>23</v>
      </c>
      <c r="D73" s="154" t="s">
        <v>269</v>
      </c>
      <c r="E73" s="170" t="s">
        <v>77</v>
      </c>
      <c r="F73" s="82">
        <v>802</v>
      </c>
      <c r="G73" s="82">
        <v>802</v>
      </c>
      <c r="H73" s="83">
        <f t="shared" si="17"/>
        <v>100</v>
      </c>
      <c r="I73" s="82">
        <v>802</v>
      </c>
      <c r="J73" s="83">
        <f t="shared" si="18"/>
        <v>100</v>
      </c>
      <c r="K73" s="80">
        <v>0</v>
      </c>
      <c r="L73" s="81">
        <f t="shared" si="19"/>
        <v>0</v>
      </c>
      <c r="M73" s="80">
        <v>0</v>
      </c>
      <c r="N73" s="79">
        <f t="shared" si="20"/>
        <v>0</v>
      </c>
      <c r="O73" s="118">
        <v>362</v>
      </c>
      <c r="P73" s="114">
        <f t="shared" si="21"/>
        <v>45.137157107231914</v>
      </c>
    </row>
    <row r="74" spans="1:16" ht="24.75" customHeight="1">
      <c r="A74" s="85">
        <v>5</v>
      </c>
      <c r="B74" s="84" t="s">
        <v>78</v>
      </c>
      <c r="C74" s="152"/>
      <c r="D74" s="152"/>
      <c r="E74" s="170"/>
      <c r="F74" s="82">
        <v>596</v>
      </c>
      <c r="G74" s="82">
        <v>596</v>
      </c>
      <c r="H74" s="83">
        <f t="shared" si="17"/>
        <v>100</v>
      </c>
      <c r="I74" s="82">
        <v>596</v>
      </c>
      <c r="J74" s="83">
        <f t="shared" si="18"/>
        <v>100</v>
      </c>
      <c r="K74" s="80">
        <v>0</v>
      </c>
      <c r="L74" s="81">
        <f t="shared" si="19"/>
        <v>0</v>
      </c>
      <c r="M74" s="80">
        <v>0</v>
      </c>
      <c r="N74" s="79">
        <f t="shared" si="20"/>
        <v>0</v>
      </c>
      <c r="O74" s="117">
        <v>0</v>
      </c>
      <c r="P74" s="114">
        <f t="shared" si="21"/>
        <v>0</v>
      </c>
    </row>
    <row r="75" spans="1:16" ht="24.75" customHeight="1">
      <c r="A75" s="85">
        <v>6</v>
      </c>
      <c r="B75" s="84" t="s">
        <v>77</v>
      </c>
      <c r="C75" s="152"/>
      <c r="D75" s="152"/>
      <c r="E75" s="170"/>
      <c r="F75" s="82">
        <v>1183</v>
      </c>
      <c r="G75" s="82">
        <v>1183</v>
      </c>
      <c r="H75" s="83">
        <f t="shared" si="17"/>
        <v>100</v>
      </c>
      <c r="I75" s="82">
        <v>1183</v>
      </c>
      <c r="J75" s="83">
        <f t="shared" si="18"/>
        <v>100</v>
      </c>
      <c r="K75" s="80">
        <v>0</v>
      </c>
      <c r="L75" s="81">
        <f t="shared" si="19"/>
        <v>0</v>
      </c>
      <c r="M75" s="80">
        <v>0</v>
      </c>
      <c r="N75" s="79">
        <f t="shared" si="20"/>
        <v>0</v>
      </c>
      <c r="O75" s="117">
        <v>0</v>
      </c>
      <c r="P75" s="114">
        <f t="shared" si="21"/>
        <v>0</v>
      </c>
    </row>
    <row r="76" spans="1:16" ht="24.75" customHeight="1">
      <c r="A76" s="85">
        <v>7</v>
      </c>
      <c r="B76" s="84" t="s">
        <v>79</v>
      </c>
      <c r="C76" s="153">
        <v>24</v>
      </c>
      <c r="D76" s="154" t="s">
        <v>270</v>
      </c>
      <c r="E76" s="170" t="s">
        <v>80</v>
      </c>
      <c r="F76" s="82">
        <v>594</v>
      </c>
      <c r="G76" s="82">
        <v>594</v>
      </c>
      <c r="H76" s="83">
        <f t="shared" si="17"/>
        <v>100</v>
      </c>
      <c r="I76" s="82">
        <v>579</v>
      </c>
      <c r="J76" s="81">
        <f t="shared" si="18"/>
        <v>97.474747474747474</v>
      </c>
      <c r="K76" s="80">
        <v>9</v>
      </c>
      <c r="L76" s="81">
        <f t="shared" si="19"/>
        <v>1.5151515151515151</v>
      </c>
      <c r="M76" s="80">
        <v>6</v>
      </c>
      <c r="N76" s="79">
        <f t="shared" si="20"/>
        <v>1.0101010101010102</v>
      </c>
      <c r="O76" s="117">
        <v>0</v>
      </c>
      <c r="P76" s="114">
        <f t="shared" si="21"/>
        <v>0</v>
      </c>
    </row>
    <row r="77" spans="1:16" ht="24.75" customHeight="1">
      <c r="A77" s="85">
        <v>8</v>
      </c>
      <c r="B77" s="84" t="s">
        <v>80</v>
      </c>
      <c r="C77" s="152"/>
      <c r="D77" s="152"/>
      <c r="E77" s="170"/>
      <c r="F77" s="82">
        <v>1016</v>
      </c>
      <c r="G77" s="82">
        <v>1016</v>
      </c>
      <c r="H77" s="83">
        <f t="shared" si="17"/>
        <v>100</v>
      </c>
      <c r="I77" s="82">
        <v>1016</v>
      </c>
      <c r="J77" s="83">
        <f t="shared" si="18"/>
        <v>100</v>
      </c>
      <c r="K77" s="80">
        <v>0</v>
      </c>
      <c r="L77" s="81">
        <f t="shared" si="19"/>
        <v>0</v>
      </c>
      <c r="M77" s="80">
        <v>0</v>
      </c>
      <c r="N77" s="79">
        <f t="shared" si="20"/>
        <v>0</v>
      </c>
      <c r="O77" s="117">
        <v>0</v>
      </c>
      <c r="P77" s="114">
        <f t="shared" si="21"/>
        <v>0</v>
      </c>
    </row>
    <row r="78" spans="1:16" ht="24.75" customHeight="1">
      <c r="A78" s="85">
        <v>9</v>
      </c>
      <c r="B78" s="84" t="s">
        <v>81</v>
      </c>
      <c r="C78" s="152"/>
      <c r="D78" s="152"/>
      <c r="E78" s="170"/>
      <c r="F78" s="82">
        <v>559</v>
      </c>
      <c r="G78" s="82">
        <v>559</v>
      </c>
      <c r="H78" s="83">
        <f t="shared" si="17"/>
        <v>100</v>
      </c>
      <c r="I78" s="82">
        <v>559</v>
      </c>
      <c r="J78" s="83">
        <f t="shared" si="18"/>
        <v>100</v>
      </c>
      <c r="K78" s="80">
        <v>0</v>
      </c>
      <c r="L78" s="79">
        <f t="shared" si="19"/>
        <v>0</v>
      </c>
      <c r="M78" s="80">
        <v>0</v>
      </c>
      <c r="N78" s="79">
        <f t="shared" si="20"/>
        <v>0</v>
      </c>
      <c r="O78" s="117">
        <v>0</v>
      </c>
      <c r="P78" s="114">
        <f t="shared" si="21"/>
        <v>0</v>
      </c>
    </row>
    <row r="79" spans="1:16" ht="24.75" customHeight="1">
      <c r="A79" s="85">
        <v>10</v>
      </c>
      <c r="B79" s="84" t="s">
        <v>82</v>
      </c>
      <c r="C79" s="153">
        <v>25</v>
      </c>
      <c r="D79" s="154" t="s">
        <v>271</v>
      </c>
      <c r="E79" s="170" t="s">
        <v>83</v>
      </c>
      <c r="F79" s="82">
        <v>973</v>
      </c>
      <c r="G79" s="82">
        <v>973</v>
      </c>
      <c r="H79" s="83">
        <f t="shared" si="17"/>
        <v>100</v>
      </c>
      <c r="I79" s="82">
        <v>971</v>
      </c>
      <c r="J79" s="81">
        <f t="shared" si="18"/>
        <v>99.794450154162391</v>
      </c>
      <c r="K79" s="80">
        <v>2</v>
      </c>
      <c r="L79" s="81">
        <f t="shared" si="19"/>
        <v>0.20554984583761562</v>
      </c>
      <c r="M79" s="80">
        <v>0</v>
      </c>
      <c r="N79" s="79">
        <f t="shared" si="20"/>
        <v>0</v>
      </c>
      <c r="O79" s="116">
        <v>1</v>
      </c>
      <c r="P79" s="114">
        <f t="shared" si="21"/>
        <v>0.10277492291880781</v>
      </c>
    </row>
    <row r="80" spans="1:16" ht="24.75" customHeight="1">
      <c r="A80" s="85">
        <v>11</v>
      </c>
      <c r="B80" s="84" t="s">
        <v>83</v>
      </c>
      <c r="C80" s="152"/>
      <c r="D80" s="152"/>
      <c r="E80" s="170"/>
      <c r="F80" s="82">
        <v>1156</v>
      </c>
      <c r="G80" s="82">
        <v>1156</v>
      </c>
      <c r="H80" s="83">
        <f t="shared" si="17"/>
        <v>100</v>
      </c>
      <c r="I80" s="82">
        <v>1155</v>
      </c>
      <c r="J80" s="81">
        <f t="shared" si="18"/>
        <v>99.913494809688586</v>
      </c>
      <c r="K80" s="80">
        <v>1</v>
      </c>
      <c r="L80" s="81">
        <f t="shared" si="19"/>
        <v>8.6505190311418692E-2</v>
      </c>
      <c r="M80" s="80">
        <v>0</v>
      </c>
      <c r="N80" s="79">
        <f t="shared" si="20"/>
        <v>0</v>
      </c>
      <c r="O80" s="115">
        <v>0</v>
      </c>
      <c r="P80" s="114">
        <f t="shared" si="21"/>
        <v>0</v>
      </c>
    </row>
    <row r="81" spans="1:16" ht="24.75" customHeight="1">
      <c r="A81" s="85">
        <v>12</v>
      </c>
      <c r="B81" s="84" t="s">
        <v>84</v>
      </c>
      <c r="C81" s="152"/>
      <c r="D81" s="152"/>
      <c r="E81" s="170"/>
      <c r="F81" s="82">
        <v>1479</v>
      </c>
      <c r="G81" s="82">
        <v>1477</v>
      </c>
      <c r="H81" s="81">
        <f t="shared" si="17"/>
        <v>99.864773495605135</v>
      </c>
      <c r="I81" s="82">
        <v>1385</v>
      </c>
      <c r="J81" s="81">
        <f t="shared" si="18"/>
        <v>93.644354293441509</v>
      </c>
      <c r="K81" s="80">
        <v>92</v>
      </c>
      <c r="L81" s="81">
        <f t="shared" si="19"/>
        <v>6.2204192021636242</v>
      </c>
      <c r="M81" s="80">
        <v>2</v>
      </c>
      <c r="N81" s="81">
        <f t="shared" si="20"/>
        <v>0.13540961408259986</v>
      </c>
      <c r="O81" s="115">
        <v>0</v>
      </c>
      <c r="P81" s="114">
        <f t="shared" si="21"/>
        <v>0</v>
      </c>
    </row>
    <row r="82" spans="1:16" ht="24.75" customHeight="1">
      <c r="A82" s="85">
        <v>13</v>
      </c>
      <c r="B82" s="84" t="s">
        <v>85</v>
      </c>
      <c r="C82" s="153">
        <v>26</v>
      </c>
      <c r="D82" s="154" t="s">
        <v>272</v>
      </c>
      <c r="E82" s="170" t="s">
        <v>86</v>
      </c>
      <c r="F82" s="82">
        <v>775</v>
      </c>
      <c r="G82" s="82">
        <v>774</v>
      </c>
      <c r="H82" s="81">
        <f t="shared" si="17"/>
        <v>99.870967741935473</v>
      </c>
      <c r="I82" s="82">
        <v>775</v>
      </c>
      <c r="J82" s="81">
        <f t="shared" si="18"/>
        <v>100</v>
      </c>
      <c r="K82" s="80">
        <v>0</v>
      </c>
      <c r="L82" s="79">
        <f t="shared" si="19"/>
        <v>0</v>
      </c>
      <c r="M82" s="80">
        <v>0</v>
      </c>
      <c r="N82" s="79">
        <f t="shared" si="20"/>
        <v>0</v>
      </c>
      <c r="O82" s="112">
        <v>0</v>
      </c>
      <c r="P82" s="111">
        <f t="shared" si="21"/>
        <v>0</v>
      </c>
    </row>
    <row r="83" spans="1:16" ht="24.75" customHeight="1">
      <c r="A83" s="85">
        <v>14</v>
      </c>
      <c r="B83" s="84" t="s">
        <v>86</v>
      </c>
      <c r="C83" s="152"/>
      <c r="D83" s="164"/>
      <c r="E83" s="170"/>
      <c r="F83" s="82">
        <v>700</v>
      </c>
      <c r="G83" s="82">
        <v>700</v>
      </c>
      <c r="H83" s="83">
        <f t="shared" si="17"/>
        <v>100</v>
      </c>
      <c r="I83" s="82">
        <v>700</v>
      </c>
      <c r="J83" s="83">
        <f t="shared" si="18"/>
        <v>100</v>
      </c>
      <c r="K83" s="80">
        <v>0</v>
      </c>
      <c r="L83" s="79">
        <f t="shared" si="19"/>
        <v>0</v>
      </c>
      <c r="M83" s="80">
        <v>0</v>
      </c>
      <c r="N83" s="79">
        <f t="shared" si="20"/>
        <v>0</v>
      </c>
      <c r="O83" s="112">
        <v>0</v>
      </c>
      <c r="P83" s="111">
        <f t="shared" si="21"/>
        <v>0</v>
      </c>
    </row>
    <row r="84" spans="1:16" ht="24.75" customHeight="1">
      <c r="A84" s="85">
        <v>15</v>
      </c>
      <c r="B84" s="84" t="s">
        <v>87</v>
      </c>
      <c r="C84" s="152"/>
      <c r="D84" s="164"/>
      <c r="E84" s="170"/>
      <c r="F84" s="82">
        <v>784</v>
      </c>
      <c r="G84" s="82">
        <v>784</v>
      </c>
      <c r="H84" s="83">
        <f t="shared" si="17"/>
        <v>100</v>
      </c>
      <c r="I84" s="82">
        <v>768</v>
      </c>
      <c r="J84" s="81">
        <f t="shared" si="18"/>
        <v>97.959183673469383</v>
      </c>
      <c r="K84" s="80">
        <v>16</v>
      </c>
      <c r="L84" s="81">
        <f t="shared" si="19"/>
        <v>2.0408163265306123</v>
      </c>
      <c r="M84" s="80">
        <v>0</v>
      </c>
      <c r="N84" s="79">
        <f t="shared" si="20"/>
        <v>0</v>
      </c>
      <c r="O84" s="113">
        <v>0</v>
      </c>
      <c r="P84" s="111">
        <f t="shared" si="21"/>
        <v>0</v>
      </c>
    </row>
    <row r="85" spans="1:16" ht="24.75" customHeight="1">
      <c r="A85" s="85">
        <v>16</v>
      </c>
      <c r="B85" s="84" t="s">
        <v>88</v>
      </c>
      <c r="C85" s="153">
        <v>27</v>
      </c>
      <c r="D85" s="154" t="s">
        <v>267</v>
      </c>
      <c r="E85" s="170" t="s">
        <v>88</v>
      </c>
      <c r="F85" s="82">
        <v>1501</v>
      </c>
      <c r="G85" s="82">
        <v>1501</v>
      </c>
      <c r="H85" s="83">
        <f t="shared" si="17"/>
        <v>100</v>
      </c>
      <c r="I85" s="82">
        <v>1498</v>
      </c>
      <c r="J85" s="81">
        <f t="shared" si="18"/>
        <v>99.80013324450367</v>
      </c>
      <c r="K85" s="80">
        <v>3</v>
      </c>
      <c r="L85" s="81">
        <f t="shared" si="19"/>
        <v>0.19986675549633579</v>
      </c>
      <c r="M85" s="80">
        <v>0</v>
      </c>
      <c r="N85" s="79">
        <f t="shared" si="20"/>
        <v>0</v>
      </c>
      <c r="O85" s="112">
        <v>0</v>
      </c>
      <c r="P85" s="111">
        <f t="shared" si="21"/>
        <v>0</v>
      </c>
    </row>
    <row r="86" spans="1:16" ht="24.75" customHeight="1">
      <c r="A86" s="85">
        <v>17</v>
      </c>
      <c r="B86" s="84" t="s">
        <v>89</v>
      </c>
      <c r="C86" s="152"/>
      <c r="D86" s="164"/>
      <c r="E86" s="170"/>
      <c r="F86" s="82">
        <v>516</v>
      </c>
      <c r="G86" s="82">
        <v>516</v>
      </c>
      <c r="H86" s="83">
        <f t="shared" si="17"/>
        <v>100</v>
      </c>
      <c r="I86" s="82">
        <v>513</v>
      </c>
      <c r="J86" s="81">
        <f t="shared" si="18"/>
        <v>99.418604651162795</v>
      </c>
      <c r="K86" s="80">
        <v>3</v>
      </c>
      <c r="L86" s="81">
        <f t="shared" si="19"/>
        <v>0.58139534883720934</v>
      </c>
      <c r="M86" s="80">
        <v>0</v>
      </c>
      <c r="N86" s="79">
        <f t="shared" si="20"/>
        <v>0</v>
      </c>
      <c r="O86" s="110"/>
      <c r="P86" s="109">
        <f t="shared" si="21"/>
        <v>0</v>
      </c>
    </row>
    <row r="87" spans="1:16" ht="24.75" customHeight="1">
      <c r="A87" s="85">
        <v>18</v>
      </c>
      <c r="B87" s="84" t="s">
        <v>90</v>
      </c>
      <c r="C87" s="152"/>
      <c r="D87" s="164"/>
      <c r="E87" s="170"/>
      <c r="F87" s="82">
        <v>720</v>
      </c>
      <c r="G87" s="82">
        <v>720</v>
      </c>
      <c r="H87" s="83">
        <f t="shared" si="17"/>
        <v>100</v>
      </c>
      <c r="I87" s="82">
        <v>714</v>
      </c>
      <c r="J87" s="81">
        <f t="shared" si="18"/>
        <v>99.166666666666671</v>
      </c>
      <c r="K87" s="80">
        <v>6</v>
      </c>
      <c r="L87" s="81">
        <f t="shared" si="19"/>
        <v>0.83333333333333337</v>
      </c>
      <c r="M87" s="80">
        <v>0</v>
      </c>
      <c r="N87" s="79">
        <f t="shared" si="20"/>
        <v>0</v>
      </c>
      <c r="O87" s="110"/>
      <c r="P87" s="109">
        <f t="shared" si="21"/>
        <v>0</v>
      </c>
    </row>
    <row r="88" spans="1:16" ht="24.75" customHeight="1">
      <c r="A88" s="102" t="s">
        <v>91</v>
      </c>
      <c r="B88" s="101" t="s">
        <v>92</v>
      </c>
      <c r="C88" s="100" t="s">
        <v>91</v>
      </c>
      <c r="D88" s="99" t="s">
        <v>92</v>
      </c>
      <c r="E88" s="99"/>
      <c r="F88" s="98"/>
      <c r="G88" s="98"/>
      <c r="H88" s="97"/>
      <c r="I88" s="98"/>
      <c r="J88" s="97"/>
      <c r="K88" s="96"/>
      <c r="L88" s="97"/>
      <c r="M88" s="96"/>
      <c r="N88" s="95"/>
      <c r="O88" s="94"/>
      <c r="P88" s="93"/>
    </row>
    <row r="89" spans="1:16" ht="24.75" customHeight="1">
      <c r="A89" s="85">
        <v>1</v>
      </c>
      <c r="B89" s="84" t="s">
        <v>93</v>
      </c>
      <c r="C89" s="153">
        <v>28</v>
      </c>
      <c r="D89" s="154" t="s">
        <v>265</v>
      </c>
      <c r="E89" s="170" t="s">
        <v>94</v>
      </c>
      <c r="F89" s="82">
        <v>1520</v>
      </c>
      <c r="G89" s="82">
        <v>1515</v>
      </c>
      <c r="H89" s="81">
        <f t="shared" ref="H89:H105" si="22">G89/F89*100</f>
        <v>99.671052631578945</v>
      </c>
      <c r="I89" s="82">
        <v>1515</v>
      </c>
      <c r="J89" s="81">
        <f t="shared" ref="J89:J105" si="23">I89/F89*100</f>
        <v>99.671052631578945</v>
      </c>
      <c r="K89" s="80">
        <v>0</v>
      </c>
      <c r="L89" s="79">
        <f t="shared" ref="L89:L105" si="24">K89/F89*100</f>
        <v>0</v>
      </c>
      <c r="M89" s="80">
        <v>0</v>
      </c>
      <c r="N89" s="79">
        <f t="shared" ref="N89:N105" si="25">M89/G89*100</f>
        <v>0</v>
      </c>
      <c r="O89" s="78"/>
      <c r="P89" s="77">
        <f t="shared" ref="P89:P105" si="26">O89/G89*100</f>
        <v>0</v>
      </c>
    </row>
    <row r="90" spans="1:16" ht="24.75" customHeight="1">
      <c r="A90" s="85">
        <v>2</v>
      </c>
      <c r="B90" s="84" t="s">
        <v>95</v>
      </c>
      <c r="C90" s="152"/>
      <c r="D90" s="152"/>
      <c r="E90" s="170"/>
      <c r="F90" s="82">
        <v>898</v>
      </c>
      <c r="G90" s="82">
        <v>898</v>
      </c>
      <c r="H90" s="83">
        <f t="shared" si="22"/>
        <v>100</v>
      </c>
      <c r="I90" s="82">
        <v>898</v>
      </c>
      <c r="J90" s="83">
        <f t="shared" si="23"/>
        <v>100</v>
      </c>
      <c r="K90" s="80">
        <v>0</v>
      </c>
      <c r="L90" s="79">
        <f t="shared" si="24"/>
        <v>0</v>
      </c>
      <c r="M90" s="80">
        <v>0</v>
      </c>
      <c r="N90" s="79">
        <f t="shared" si="25"/>
        <v>0</v>
      </c>
      <c r="O90" s="78"/>
      <c r="P90" s="77">
        <f t="shared" si="26"/>
        <v>0</v>
      </c>
    </row>
    <row r="91" spans="1:16" ht="24.75" customHeight="1">
      <c r="A91" s="85">
        <v>3</v>
      </c>
      <c r="B91" s="84" t="s">
        <v>96</v>
      </c>
      <c r="C91" s="152"/>
      <c r="D91" s="152"/>
      <c r="E91" s="170"/>
      <c r="F91" s="82">
        <v>840</v>
      </c>
      <c r="G91" s="82">
        <v>840</v>
      </c>
      <c r="H91" s="83">
        <f t="shared" si="22"/>
        <v>100</v>
      </c>
      <c r="I91" s="82">
        <v>840</v>
      </c>
      <c r="J91" s="83">
        <f t="shared" si="23"/>
        <v>100</v>
      </c>
      <c r="K91" s="80">
        <v>0</v>
      </c>
      <c r="L91" s="79">
        <f t="shared" si="24"/>
        <v>0</v>
      </c>
      <c r="M91" s="80">
        <v>0</v>
      </c>
      <c r="N91" s="79">
        <f t="shared" si="25"/>
        <v>0</v>
      </c>
      <c r="O91" s="78"/>
      <c r="P91" s="77">
        <f t="shared" si="26"/>
        <v>0</v>
      </c>
    </row>
    <row r="92" spans="1:16" ht="24.75" customHeight="1">
      <c r="A92" s="85">
        <v>4</v>
      </c>
      <c r="B92" s="84" t="s">
        <v>97</v>
      </c>
      <c r="C92" s="153">
        <v>29</v>
      </c>
      <c r="D92" s="154" t="s">
        <v>266</v>
      </c>
      <c r="E92" s="170" t="s">
        <v>228</v>
      </c>
      <c r="F92" s="82">
        <v>418</v>
      </c>
      <c r="G92" s="82">
        <v>418</v>
      </c>
      <c r="H92" s="83">
        <f t="shared" si="22"/>
        <v>100</v>
      </c>
      <c r="I92" s="82">
        <v>418</v>
      </c>
      <c r="J92" s="83">
        <f t="shared" si="23"/>
        <v>100</v>
      </c>
      <c r="K92" s="80">
        <v>0</v>
      </c>
      <c r="L92" s="79">
        <f t="shared" si="24"/>
        <v>0</v>
      </c>
      <c r="M92" s="80">
        <v>0</v>
      </c>
      <c r="N92" s="79">
        <f t="shared" si="25"/>
        <v>0</v>
      </c>
      <c r="O92" s="78"/>
      <c r="P92" s="77">
        <f t="shared" si="26"/>
        <v>0</v>
      </c>
    </row>
    <row r="93" spans="1:16" ht="24.75" customHeight="1">
      <c r="A93" s="85">
        <v>5</v>
      </c>
      <c r="B93" s="84" t="s">
        <v>98</v>
      </c>
      <c r="C93" s="152"/>
      <c r="D93" s="152"/>
      <c r="E93" s="170"/>
      <c r="F93" s="82">
        <v>329</v>
      </c>
      <c r="G93" s="82">
        <v>328</v>
      </c>
      <c r="H93" s="81">
        <f t="shared" si="22"/>
        <v>99.696048632218847</v>
      </c>
      <c r="I93" s="82">
        <v>329</v>
      </c>
      <c r="J93" s="83">
        <f t="shared" si="23"/>
        <v>100</v>
      </c>
      <c r="K93" s="80">
        <v>0</v>
      </c>
      <c r="L93" s="79">
        <f t="shared" si="24"/>
        <v>0</v>
      </c>
      <c r="M93" s="80">
        <v>0</v>
      </c>
      <c r="N93" s="79">
        <f t="shared" si="25"/>
        <v>0</v>
      </c>
      <c r="O93" s="78"/>
      <c r="P93" s="77">
        <f t="shared" si="26"/>
        <v>0</v>
      </c>
    </row>
    <row r="94" spans="1:16" ht="24.75" customHeight="1">
      <c r="A94" s="85">
        <v>6</v>
      </c>
      <c r="B94" s="84" t="s">
        <v>99</v>
      </c>
      <c r="C94" s="152"/>
      <c r="D94" s="152"/>
      <c r="E94" s="170"/>
      <c r="F94" s="82">
        <v>753</v>
      </c>
      <c r="G94" s="82">
        <v>749</v>
      </c>
      <c r="H94" s="81">
        <f t="shared" si="22"/>
        <v>99.468791500664011</v>
      </c>
      <c r="I94" s="82">
        <v>749</v>
      </c>
      <c r="J94" s="81">
        <f t="shared" si="23"/>
        <v>99.468791500664011</v>
      </c>
      <c r="K94" s="80">
        <v>0</v>
      </c>
      <c r="L94" s="79">
        <f t="shared" si="24"/>
        <v>0</v>
      </c>
      <c r="M94" s="80">
        <v>0</v>
      </c>
      <c r="N94" s="79">
        <f t="shared" si="25"/>
        <v>0</v>
      </c>
      <c r="O94" s="78"/>
      <c r="P94" s="77">
        <f t="shared" si="26"/>
        <v>0</v>
      </c>
    </row>
    <row r="95" spans="1:16" ht="24.75" customHeight="1">
      <c r="A95" s="85">
        <v>7</v>
      </c>
      <c r="B95" s="84" t="s">
        <v>100</v>
      </c>
      <c r="C95" s="152"/>
      <c r="D95" s="152"/>
      <c r="E95" s="170"/>
      <c r="F95" s="82">
        <v>269</v>
      </c>
      <c r="G95" s="82">
        <v>269</v>
      </c>
      <c r="H95" s="83">
        <f t="shared" si="22"/>
        <v>100</v>
      </c>
      <c r="I95" s="82">
        <v>269</v>
      </c>
      <c r="J95" s="83">
        <f t="shared" si="23"/>
        <v>100</v>
      </c>
      <c r="K95" s="80">
        <v>0</v>
      </c>
      <c r="L95" s="79">
        <f t="shared" si="24"/>
        <v>0</v>
      </c>
      <c r="M95" s="80">
        <v>0</v>
      </c>
      <c r="N95" s="79">
        <f t="shared" si="25"/>
        <v>0</v>
      </c>
      <c r="O95" s="78"/>
      <c r="P95" s="77">
        <f t="shared" si="26"/>
        <v>0</v>
      </c>
    </row>
    <row r="96" spans="1:16" ht="24.75" customHeight="1">
      <c r="A96" s="85">
        <v>8</v>
      </c>
      <c r="B96" s="84" t="s">
        <v>101</v>
      </c>
      <c r="C96" s="165">
        <v>30</v>
      </c>
      <c r="D96" s="154" t="s">
        <v>263</v>
      </c>
      <c r="E96" s="170" t="s">
        <v>101</v>
      </c>
      <c r="F96" s="82">
        <v>1103</v>
      </c>
      <c r="G96" s="82">
        <v>1102</v>
      </c>
      <c r="H96" s="81">
        <f t="shared" si="22"/>
        <v>99.909338168630995</v>
      </c>
      <c r="I96" s="82">
        <v>1102</v>
      </c>
      <c r="J96" s="81">
        <f t="shared" si="23"/>
        <v>99.909338168630995</v>
      </c>
      <c r="K96" s="80">
        <v>0</v>
      </c>
      <c r="L96" s="79">
        <f t="shared" si="24"/>
        <v>0</v>
      </c>
      <c r="M96" s="80">
        <v>0</v>
      </c>
      <c r="N96" s="79">
        <f t="shared" si="25"/>
        <v>0</v>
      </c>
      <c r="O96" s="78"/>
      <c r="P96" s="77">
        <f t="shared" si="26"/>
        <v>0</v>
      </c>
    </row>
    <row r="97" spans="1:16" ht="24.75" customHeight="1">
      <c r="A97" s="85">
        <v>9</v>
      </c>
      <c r="B97" s="84" t="s">
        <v>102</v>
      </c>
      <c r="C97" s="152"/>
      <c r="D97" s="152"/>
      <c r="E97" s="170"/>
      <c r="F97" s="82">
        <v>562</v>
      </c>
      <c r="G97" s="82">
        <v>562</v>
      </c>
      <c r="H97" s="83">
        <f t="shared" si="22"/>
        <v>100</v>
      </c>
      <c r="I97" s="82">
        <v>562</v>
      </c>
      <c r="J97" s="83">
        <f t="shared" si="23"/>
        <v>100</v>
      </c>
      <c r="K97" s="80">
        <v>0</v>
      </c>
      <c r="L97" s="79">
        <f t="shared" si="24"/>
        <v>0</v>
      </c>
      <c r="M97" s="80">
        <v>0</v>
      </c>
      <c r="N97" s="79">
        <f t="shared" si="25"/>
        <v>0</v>
      </c>
      <c r="O97" s="78"/>
      <c r="P97" s="77">
        <f t="shared" si="26"/>
        <v>0</v>
      </c>
    </row>
    <row r="98" spans="1:16" ht="24.75" customHeight="1">
      <c r="A98" s="85">
        <v>10</v>
      </c>
      <c r="B98" s="84" t="s">
        <v>103</v>
      </c>
      <c r="C98" s="153">
        <v>31</v>
      </c>
      <c r="D98" s="154" t="s">
        <v>264</v>
      </c>
      <c r="E98" s="170" t="s">
        <v>104</v>
      </c>
      <c r="F98" s="82">
        <v>456</v>
      </c>
      <c r="G98" s="82">
        <v>449</v>
      </c>
      <c r="H98" s="81">
        <f t="shared" si="22"/>
        <v>98.464912280701753</v>
      </c>
      <c r="I98" s="82">
        <v>449</v>
      </c>
      <c r="J98" s="81">
        <f t="shared" si="23"/>
        <v>98.464912280701753</v>
      </c>
      <c r="K98" s="80">
        <v>0</v>
      </c>
      <c r="L98" s="79">
        <f t="shared" si="24"/>
        <v>0</v>
      </c>
      <c r="M98" s="80">
        <v>1</v>
      </c>
      <c r="N98" s="79">
        <f t="shared" si="25"/>
        <v>0.22271714922048996</v>
      </c>
      <c r="O98" s="78"/>
      <c r="P98" s="77">
        <f t="shared" si="26"/>
        <v>0</v>
      </c>
    </row>
    <row r="99" spans="1:16" ht="24.75" customHeight="1">
      <c r="A99" s="85">
        <v>11</v>
      </c>
      <c r="B99" s="84" t="s">
        <v>104</v>
      </c>
      <c r="C99" s="152"/>
      <c r="D99" s="152"/>
      <c r="E99" s="170"/>
      <c r="F99" s="82">
        <v>417</v>
      </c>
      <c r="G99" s="82">
        <v>417</v>
      </c>
      <c r="H99" s="83">
        <f t="shared" si="22"/>
        <v>100</v>
      </c>
      <c r="I99" s="82">
        <v>417</v>
      </c>
      <c r="J99" s="83">
        <f t="shared" si="23"/>
        <v>100</v>
      </c>
      <c r="K99" s="80">
        <v>0</v>
      </c>
      <c r="L99" s="79">
        <f t="shared" si="24"/>
        <v>0</v>
      </c>
      <c r="M99" s="80">
        <v>0</v>
      </c>
      <c r="N99" s="79">
        <f t="shared" si="25"/>
        <v>0</v>
      </c>
      <c r="O99" s="78"/>
      <c r="P99" s="77">
        <f t="shared" si="26"/>
        <v>0</v>
      </c>
    </row>
    <row r="100" spans="1:16" ht="24.75" customHeight="1">
      <c r="A100" s="85">
        <v>12</v>
      </c>
      <c r="B100" s="84" t="s">
        <v>105</v>
      </c>
      <c r="C100" s="152"/>
      <c r="D100" s="152"/>
      <c r="E100" s="170"/>
      <c r="F100" s="82">
        <v>695</v>
      </c>
      <c r="G100" s="82">
        <v>695</v>
      </c>
      <c r="H100" s="83">
        <f t="shared" si="22"/>
        <v>100</v>
      </c>
      <c r="I100" s="82">
        <v>695</v>
      </c>
      <c r="J100" s="83">
        <f t="shared" si="23"/>
        <v>100</v>
      </c>
      <c r="K100" s="80">
        <v>0</v>
      </c>
      <c r="L100" s="79">
        <f t="shared" si="24"/>
        <v>0</v>
      </c>
      <c r="M100" s="80">
        <v>0</v>
      </c>
      <c r="N100" s="79">
        <f t="shared" si="25"/>
        <v>0</v>
      </c>
      <c r="O100" s="78"/>
      <c r="P100" s="77">
        <f t="shared" si="26"/>
        <v>0</v>
      </c>
    </row>
    <row r="101" spans="1:16" ht="24.75" customHeight="1">
      <c r="A101" s="85">
        <v>13</v>
      </c>
      <c r="B101" s="84" t="s">
        <v>106</v>
      </c>
      <c r="C101" s="153">
        <v>32</v>
      </c>
      <c r="D101" s="154" t="s">
        <v>262</v>
      </c>
      <c r="E101" s="170" t="s">
        <v>107</v>
      </c>
      <c r="F101" s="82">
        <v>1758</v>
      </c>
      <c r="G101" s="82">
        <v>1577</v>
      </c>
      <c r="H101" s="81">
        <f t="shared" si="22"/>
        <v>89.704209328782696</v>
      </c>
      <c r="I101" s="82">
        <v>1571</v>
      </c>
      <c r="J101" s="81">
        <f t="shared" si="23"/>
        <v>89.362912400455059</v>
      </c>
      <c r="K101" s="80">
        <v>0</v>
      </c>
      <c r="L101" s="79">
        <f t="shared" si="24"/>
        <v>0</v>
      </c>
      <c r="M101" s="80">
        <v>0</v>
      </c>
      <c r="N101" s="79">
        <f t="shared" si="25"/>
        <v>0</v>
      </c>
      <c r="O101" s="78"/>
      <c r="P101" s="77">
        <f t="shared" si="26"/>
        <v>0</v>
      </c>
    </row>
    <row r="102" spans="1:16" ht="24.75" customHeight="1">
      <c r="A102" s="85">
        <v>14</v>
      </c>
      <c r="B102" s="84" t="s">
        <v>107</v>
      </c>
      <c r="C102" s="152"/>
      <c r="D102" s="152"/>
      <c r="E102" s="170"/>
      <c r="F102" s="82">
        <v>579</v>
      </c>
      <c r="G102" s="82">
        <v>579</v>
      </c>
      <c r="H102" s="83">
        <f t="shared" si="22"/>
        <v>100</v>
      </c>
      <c r="I102" s="82">
        <v>579</v>
      </c>
      <c r="J102" s="83">
        <f t="shared" si="23"/>
        <v>100</v>
      </c>
      <c r="K102" s="80">
        <v>6</v>
      </c>
      <c r="L102" s="81">
        <f t="shared" si="24"/>
        <v>1.0362694300518136</v>
      </c>
      <c r="M102" s="80">
        <v>0</v>
      </c>
      <c r="N102" s="79">
        <f t="shared" si="25"/>
        <v>0</v>
      </c>
      <c r="O102" s="78"/>
      <c r="P102" s="77">
        <f t="shared" si="26"/>
        <v>0</v>
      </c>
    </row>
    <row r="103" spans="1:16" ht="24.75" customHeight="1">
      <c r="A103" s="85">
        <v>15</v>
      </c>
      <c r="B103" s="84" t="s">
        <v>33</v>
      </c>
      <c r="C103" s="152"/>
      <c r="D103" s="152"/>
      <c r="E103" s="170"/>
      <c r="F103" s="82">
        <v>681</v>
      </c>
      <c r="G103" s="82">
        <v>675</v>
      </c>
      <c r="H103" s="81">
        <f t="shared" si="22"/>
        <v>99.118942731277542</v>
      </c>
      <c r="I103" s="82">
        <v>643</v>
      </c>
      <c r="J103" s="83">
        <f t="shared" si="23"/>
        <v>94.419970631424377</v>
      </c>
      <c r="K103" s="80">
        <v>23</v>
      </c>
      <c r="L103" s="81">
        <f t="shared" si="24"/>
        <v>3.3773861967694567</v>
      </c>
      <c r="M103" s="80">
        <v>9</v>
      </c>
      <c r="N103" s="79">
        <f t="shared" si="25"/>
        <v>1.3333333333333335</v>
      </c>
      <c r="O103" s="78"/>
      <c r="P103" s="77">
        <f t="shared" si="26"/>
        <v>0</v>
      </c>
    </row>
    <row r="104" spans="1:16" ht="24.75" customHeight="1">
      <c r="A104" s="85">
        <v>16</v>
      </c>
      <c r="B104" s="84" t="s">
        <v>36</v>
      </c>
      <c r="C104" s="152"/>
      <c r="D104" s="152"/>
      <c r="E104" s="170"/>
      <c r="F104" s="82">
        <v>463</v>
      </c>
      <c r="G104" s="82">
        <v>463</v>
      </c>
      <c r="H104" s="83">
        <f t="shared" si="22"/>
        <v>100</v>
      </c>
      <c r="I104" s="82">
        <v>463</v>
      </c>
      <c r="J104" s="83">
        <f t="shared" si="23"/>
        <v>100</v>
      </c>
      <c r="K104" s="80">
        <v>0</v>
      </c>
      <c r="L104" s="79">
        <f t="shared" si="24"/>
        <v>0</v>
      </c>
      <c r="M104" s="80">
        <v>0</v>
      </c>
      <c r="N104" s="79">
        <f t="shared" si="25"/>
        <v>0</v>
      </c>
      <c r="O104" s="78"/>
      <c r="P104" s="77">
        <f t="shared" si="26"/>
        <v>0</v>
      </c>
    </row>
    <row r="105" spans="1:16" ht="24.75" customHeight="1">
      <c r="A105" s="85">
        <v>17</v>
      </c>
      <c r="B105" s="84" t="s">
        <v>108</v>
      </c>
      <c r="C105" s="152"/>
      <c r="D105" s="152"/>
      <c r="E105" s="170"/>
      <c r="F105" s="82">
        <v>360</v>
      </c>
      <c r="G105" s="82">
        <v>360</v>
      </c>
      <c r="H105" s="83">
        <f t="shared" si="22"/>
        <v>100</v>
      </c>
      <c r="I105" s="82">
        <v>360</v>
      </c>
      <c r="J105" s="83">
        <f t="shared" si="23"/>
        <v>100</v>
      </c>
      <c r="K105" s="80">
        <v>0</v>
      </c>
      <c r="L105" s="79">
        <f t="shared" si="24"/>
        <v>0</v>
      </c>
      <c r="M105" s="80">
        <v>0</v>
      </c>
      <c r="N105" s="79">
        <f t="shared" si="25"/>
        <v>0</v>
      </c>
      <c r="O105" s="78"/>
      <c r="P105" s="77">
        <f t="shared" si="26"/>
        <v>0</v>
      </c>
    </row>
    <row r="106" spans="1:16" ht="24.75" customHeight="1">
      <c r="A106" s="102" t="s">
        <v>109</v>
      </c>
      <c r="B106" s="101" t="s">
        <v>110</v>
      </c>
      <c r="C106" s="100" t="s">
        <v>109</v>
      </c>
      <c r="D106" s="99" t="s">
        <v>110</v>
      </c>
      <c r="E106" s="99"/>
      <c r="F106" s="98"/>
      <c r="G106" s="98"/>
      <c r="H106" s="97"/>
      <c r="I106" s="98"/>
      <c r="J106" s="97"/>
      <c r="K106" s="96"/>
      <c r="L106" s="97"/>
      <c r="M106" s="96"/>
      <c r="N106" s="95"/>
      <c r="O106" s="94"/>
      <c r="P106" s="93"/>
    </row>
    <row r="107" spans="1:16" ht="24.75" customHeight="1">
      <c r="A107" s="85">
        <v>1</v>
      </c>
      <c r="B107" s="84" t="s">
        <v>111</v>
      </c>
      <c r="C107" s="153">
        <v>33</v>
      </c>
      <c r="D107" s="154" t="s">
        <v>261</v>
      </c>
      <c r="E107" s="170" t="s">
        <v>112</v>
      </c>
      <c r="F107" s="82">
        <v>2582</v>
      </c>
      <c r="G107" s="82">
        <v>2575</v>
      </c>
      <c r="H107" s="81">
        <f t="shared" ref="H107:H126" si="27">G107/F107*100</f>
        <v>99.728892331525955</v>
      </c>
      <c r="I107" s="82">
        <v>2557</v>
      </c>
      <c r="J107" s="81">
        <f t="shared" ref="J107:J126" si="28">I107/F107*100</f>
        <v>99.031758326878389</v>
      </c>
      <c r="K107" s="80">
        <v>18</v>
      </c>
      <c r="L107" s="81">
        <f t="shared" ref="L107:L113" si="29">K107/F107*100</f>
        <v>0.69713400464756003</v>
      </c>
      <c r="M107" s="80">
        <v>0</v>
      </c>
      <c r="N107" s="79">
        <f t="shared" ref="N107:N113" si="30">M107/G107*100</f>
        <v>0</v>
      </c>
      <c r="O107" s="78">
        <v>0</v>
      </c>
      <c r="P107" s="77">
        <f>O107/G107*100</f>
        <v>0</v>
      </c>
    </row>
    <row r="108" spans="1:16" ht="24.75" customHeight="1">
      <c r="A108" s="85">
        <v>2</v>
      </c>
      <c r="B108" s="84" t="s">
        <v>113</v>
      </c>
      <c r="C108" s="152"/>
      <c r="D108" s="152"/>
      <c r="E108" s="170"/>
      <c r="F108" s="82">
        <v>894</v>
      </c>
      <c r="G108" s="82">
        <v>894</v>
      </c>
      <c r="H108" s="83">
        <f t="shared" si="27"/>
        <v>100</v>
      </c>
      <c r="I108" s="82">
        <v>894</v>
      </c>
      <c r="J108" s="83">
        <f t="shared" si="28"/>
        <v>100</v>
      </c>
      <c r="K108" s="80">
        <v>0</v>
      </c>
      <c r="L108" s="79">
        <f t="shared" si="29"/>
        <v>0</v>
      </c>
      <c r="M108" s="80">
        <v>0</v>
      </c>
      <c r="N108" s="79">
        <f t="shared" si="30"/>
        <v>0</v>
      </c>
      <c r="O108" s="78">
        <v>0</v>
      </c>
      <c r="P108" s="77">
        <f>O108/G108*100</f>
        <v>0</v>
      </c>
    </row>
    <row r="109" spans="1:16" ht="24.75" customHeight="1">
      <c r="A109" s="85">
        <v>3</v>
      </c>
      <c r="B109" s="84" t="s">
        <v>114</v>
      </c>
      <c r="C109" s="152"/>
      <c r="D109" s="152"/>
      <c r="E109" s="170"/>
      <c r="F109" s="82">
        <v>892</v>
      </c>
      <c r="G109" s="82">
        <v>892</v>
      </c>
      <c r="H109" s="83">
        <f t="shared" si="27"/>
        <v>100</v>
      </c>
      <c r="I109" s="82">
        <v>888</v>
      </c>
      <c r="J109" s="81">
        <f t="shared" si="28"/>
        <v>99.551569506726452</v>
      </c>
      <c r="K109" s="80">
        <v>4</v>
      </c>
      <c r="L109" s="81">
        <f t="shared" si="29"/>
        <v>0.44843049327354262</v>
      </c>
      <c r="M109" s="80">
        <v>0</v>
      </c>
      <c r="N109" s="79">
        <f t="shared" si="30"/>
        <v>0</v>
      </c>
      <c r="O109" s="78">
        <v>0</v>
      </c>
      <c r="P109" s="77">
        <f>O109/G109*100</f>
        <v>0</v>
      </c>
    </row>
    <row r="110" spans="1:16" ht="24.75" customHeight="1">
      <c r="A110" s="85">
        <v>4</v>
      </c>
      <c r="B110" s="84" t="s">
        <v>115</v>
      </c>
      <c r="C110" s="152"/>
      <c r="D110" s="152"/>
      <c r="E110" s="170"/>
      <c r="F110" s="82">
        <v>705</v>
      </c>
      <c r="G110" s="82">
        <v>705</v>
      </c>
      <c r="H110" s="83">
        <f t="shared" si="27"/>
        <v>100</v>
      </c>
      <c r="I110" s="82">
        <v>692</v>
      </c>
      <c r="J110" s="81">
        <f t="shared" si="28"/>
        <v>98.156028368794324</v>
      </c>
      <c r="K110" s="80">
        <v>13</v>
      </c>
      <c r="L110" s="81">
        <f t="shared" si="29"/>
        <v>1.8439716312056738</v>
      </c>
      <c r="M110" s="80">
        <v>0</v>
      </c>
      <c r="N110" s="79">
        <f t="shared" si="30"/>
        <v>0</v>
      </c>
      <c r="O110" s="78">
        <v>0</v>
      </c>
      <c r="P110" s="77">
        <f>O110/G110*100</f>
        <v>0</v>
      </c>
    </row>
    <row r="111" spans="1:16" ht="24.75" customHeight="1">
      <c r="A111" s="85">
        <v>5</v>
      </c>
      <c r="B111" s="84" t="s">
        <v>116</v>
      </c>
      <c r="C111" s="153">
        <v>34</v>
      </c>
      <c r="D111" s="154" t="s">
        <v>260</v>
      </c>
      <c r="E111" s="170" t="s">
        <v>116</v>
      </c>
      <c r="F111" s="82">
        <v>331</v>
      </c>
      <c r="G111" s="82">
        <v>331</v>
      </c>
      <c r="H111" s="83">
        <f t="shared" si="27"/>
        <v>100</v>
      </c>
      <c r="I111" s="82">
        <v>331</v>
      </c>
      <c r="J111" s="83">
        <f t="shared" si="28"/>
        <v>100</v>
      </c>
      <c r="K111" s="80">
        <v>3</v>
      </c>
      <c r="L111" s="81">
        <f t="shared" si="29"/>
        <v>0.90634441087613304</v>
      </c>
      <c r="M111" s="80">
        <v>0</v>
      </c>
      <c r="N111" s="79">
        <f t="shared" si="30"/>
        <v>0</v>
      </c>
      <c r="O111" s="78">
        <v>0</v>
      </c>
      <c r="P111" s="77" t="e">
        <f>O111/#REF!*100</f>
        <v>#REF!</v>
      </c>
    </row>
    <row r="112" spans="1:16" ht="24.75" customHeight="1">
      <c r="A112" s="85">
        <v>6</v>
      </c>
      <c r="B112" s="84" t="s">
        <v>117</v>
      </c>
      <c r="C112" s="152"/>
      <c r="D112" s="152"/>
      <c r="E112" s="170"/>
      <c r="F112" s="82">
        <v>871</v>
      </c>
      <c r="G112" s="82">
        <v>871</v>
      </c>
      <c r="H112" s="83">
        <f t="shared" si="27"/>
        <v>100</v>
      </c>
      <c r="I112" s="82">
        <v>862</v>
      </c>
      <c r="J112" s="81">
        <f t="shared" si="28"/>
        <v>98.966704936854185</v>
      </c>
      <c r="K112" s="80">
        <v>3</v>
      </c>
      <c r="L112" s="81">
        <f t="shared" si="29"/>
        <v>0.34443168771526977</v>
      </c>
      <c r="M112" s="80">
        <v>0</v>
      </c>
      <c r="N112" s="79">
        <f t="shared" si="30"/>
        <v>0</v>
      </c>
      <c r="O112" s="78">
        <v>0</v>
      </c>
      <c r="P112" s="77" t="e">
        <f>O112/#REF!*100</f>
        <v>#REF!</v>
      </c>
    </row>
    <row r="113" spans="1:16" ht="24.75" customHeight="1">
      <c r="A113" s="85">
        <v>7</v>
      </c>
      <c r="B113" s="84" t="s">
        <v>118</v>
      </c>
      <c r="C113" s="152"/>
      <c r="D113" s="152"/>
      <c r="E113" s="170"/>
      <c r="F113" s="82">
        <v>910</v>
      </c>
      <c r="G113" s="82">
        <v>910</v>
      </c>
      <c r="H113" s="83">
        <f t="shared" si="27"/>
        <v>100</v>
      </c>
      <c r="I113" s="82">
        <v>910</v>
      </c>
      <c r="J113" s="83">
        <f t="shared" si="28"/>
        <v>100</v>
      </c>
      <c r="K113" s="80">
        <v>0</v>
      </c>
      <c r="L113" s="83">
        <f t="shared" si="29"/>
        <v>0</v>
      </c>
      <c r="M113" s="80">
        <v>0</v>
      </c>
      <c r="N113" s="79">
        <f t="shared" si="30"/>
        <v>0</v>
      </c>
      <c r="O113" s="78"/>
      <c r="P113" s="77" t="e">
        <f>O113/#REF!*100</f>
        <v>#REF!</v>
      </c>
    </row>
    <row r="114" spans="1:16" ht="24.75" customHeight="1">
      <c r="A114" s="85">
        <v>8</v>
      </c>
      <c r="B114" s="84" t="s">
        <v>119</v>
      </c>
      <c r="C114" s="153">
        <v>35</v>
      </c>
      <c r="D114" s="154" t="s">
        <v>297</v>
      </c>
      <c r="E114" s="170" t="s">
        <v>120</v>
      </c>
      <c r="F114" s="82">
        <v>2081</v>
      </c>
      <c r="G114" s="82">
        <v>2078</v>
      </c>
      <c r="H114" s="81">
        <f t="shared" si="27"/>
        <v>99.855838539163869</v>
      </c>
      <c r="I114" s="82">
        <v>2077</v>
      </c>
      <c r="J114" s="81">
        <f t="shared" si="28"/>
        <v>99.807784718885145</v>
      </c>
      <c r="K114" s="80">
        <v>1</v>
      </c>
      <c r="L114" s="81">
        <v>4.8053820279999999E-2</v>
      </c>
      <c r="M114" s="80">
        <v>0</v>
      </c>
      <c r="N114" s="79">
        <v>0</v>
      </c>
      <c r="O114" s="78"/>
      <c r="P114" s="77">
        <f t="shared" ref="P114:P126" si="31">O114/G114*100</f>
        <v>0</v>
      </c>
    </row>
    <row r="115" spans="1:16" ht="24.75" customHeight="1">
      <c r="A115" s="85">
        <v>9</v>
      </c>
      <c r="B115" s="84" t="s">
        <v>121</v>
      </c>
      <c r="C115" s="152"/>
      <c r="D115" s="152"/>
      <c r="E115" s="170"/>
      <c r="F115" s="82">
        <v>1734</v>
      </c>
      <c r="G115" s="82">
        <v>1729</v>
      </c>
      <c r="H115" s="81">
        <f t="shared" si="27"/>
        <v>99.711649365628602</v>
      </c>
      <c r="I115" s="82">
        <v>1695</v>
      </c>
      <c r="J115" s="81">
        <f t="shared" si="28"/>
        <v>97.750865051903119</v>
      </c>
      <c r="K115" s="80">
        <v>34</v>
      </c>
      <c r="L115" s="81">
        <f t="shared" ref="L115:L126" si="32">K115/F115*100</f>
        <v>1.9607843137254901</v>
      </c>
      <c r="M115" s="80">
        <v>0</v>
      </c>
      <c r="N115" s="79">
        <f t="shared" ref="N115:N126" si="33">M115/G115*100</f>
        <v>0</v>
      </c>
      <c r="O115" s="78">
        <v>0</v>
      </c>
      <c r="P115" s="77">
        <f t="shared" si="31"/>
        <v>0</v>
      </c>
    </row>
    <row r="116" spans="1:16" ht="24.75" customHeight="1">
      <c r="A116" s="85">
        <v>10</v>
      </c>
      <c r="B116" s="84" t="s">
        <v>122</v>
      </c>
      <c r="C116" s="152"/>
      <c r="D116" s="152"/>
      <c r="E116" s="170"/>
      <c r="F116" s="82">
        <v>1566</v>
      </c>
      <c r="G116" s="82">
        <v>1566</v>
      </c>
      <c r="H116" s="83">
        <f t="shared" si="27"/>
        <v>100</v>
      </c>
      <c r="I116" s="82">
        <v>1520</v>
      </c>
      <c r="J116" s="81">
        <f t="shared" si="28"/>
        <v>97.062579821200515</v>
      </c>
      <c r="K116" s="80">
        <v>46</v>
      </c>
      <c r="L116" s="81">
        <f t="shared" si="32"/>
        <v>2.9374201787994889</v>
      </c>
      <c r="M116" s="80">
        <v>0</v>
      </c>
      <c r="N116" s="79">
        <f t="shared" si="33"/>
        <v>0</v>
      </c>
      <c r="O116" s="78">
        <v>0</v>
      </c>
      <c r="P116" s="77">
        <f t="shared" si="31"/>
        <v>0</v>
      </c>
    </row>
    <row r="117" spans="1:16" ht="24.75" customHeight="1">
      <c r="A117" s="85">
        <v>11</v>
      </c>
      <c r="B117" s="84" t="s">
        <v>123</v>
      </c>
      <c r="C117" s="153">
        <v>36</v>
      </c>
      <c r="D117" s="154" t="s">
        <v>298</v>
      </c>
      <c r="E117" s="170" t="s">
        <v>124</v>
      </c>
      <c r="F117" s="82">
        <v>810</v>
      </c>
      <c r="G117" s="82">
        <v>810</v>
      </c>
      <c r="H117" s="83">
        <f t="shared" si="27"/>
        <v>100</v>
      </c>
      <c r="I117" s="82">
        <v>806</v>
      </c>
      <c r="J117" s="81">
        <f t="shared" si="28"/>
        <v>99.506172839506164</v>
      </c>
      <c r="K117" s="80">
        <v>4</v>
      </c>
      <c r="L117" s="81">
        <f t="shared" si="32"/>
        <v>0.49382716049382713</v>
      </c>
      <c r="M117" s="80">
        <v>0</v>
      </c>
      <c r="N117" s="79">
        <f t="shared" si="33"/>
        <v>0</v>
      </c>
      <c r="O117" s="78">
        <v>0</v>
      </c>
      <c r="P117" s="77">
        <f t="shared" si="31"/>
        <v>0</v>
      </c>
    </row>
    <row r="118" spans="1:16" ht="24.75" customHeight="1">
      <c r="A118" s="85">
        <v>12</v>
      </c>
      <c r="B118" s="84" t="s">
        <v>124</v>
      </c>
      <c r="C118" s="152"/>
      <c r="D118" s="152"/>
      <c r="E118" s="170"/>
      <c r="F118" s="82">
        <v>751</v>
      </c>
      <c r="G118" s="82">
        <v>751</v>
      </c>
      <c r="H118" s="83">
        <f t="shared" si="27"/>
        <v>100</v>
      </c>
      <c r="I118" s="82">
        <v>751</v>
      </c>
      <c r="J118" s="83">
        <f t="shared" si="28"/>
        <v>100</v>
      </c>
      <c r="K118" s="80">
        <v>0</v>
      </c>
      <c r="L118" s="83">
        <f t="shared" si="32"/>
        <v>0</v>
      </c>
      <c r="M118" s="80">
        <v>0</v>
      </c>
      <c r="N118" s="79">
        <f t="shared" si="33"/>
        <v>0</v>
      </c>
      <c r="O118" s="78">
        <v>0</v>
      </c>
      <c r="P118" s="77">
        <f t="shared" si="31"/>
        <v>0</v>
      </c>
    </row>
    <row r="119" spans="1:16" ht="24.75" customHeight="1">
      <c r="A119" s="85">
        <v>13</v>
      </c>
      <c r="B119" s="84" t="s">
        <v>125</v>
      </c>
      <c r="C119" s="153">
        <v>37</v>
      </c>
      <c r="D119" s="154" t="s">
        <v>299</v>
      </c>
      <c r="E119" s="170" t="s">
        <v>125</v>
      </c>
      <c r="F119" s="82">
        <v>1670</v>
      </c>
      <c r="G119" s="82">
        <v>1670</v>
      </c>
      <c r="H119" s="83">
        <f t="shared" si="27"/>
        <v>100</v>
      </c>
      <c r="I119" s="82">
        <v>1665</v>
      </c>
      <c r="J119" s="81">
        <f t="shared" si="28"/>
        <v>99.700598802395206</v>
      </c>
      <c r="K119" s="80">
        <v>5</v>
      </c>
      <c r="L119" s="81">
        <f t="shared" si="32"/>
        <v>0.29940119760479045</v>
      </c>
      <c r="M119" s="80">
        <v>0</v>
      </c>
      <c r="N119" s="79">
        <f t="shared" si="33"/>
        <v>0</v>
      </c>
      <c r="O119" s="78">
        <v>0</v>
      </c>
      <c r="P119" s="77">
        <f t="shared" si="31"/>
        <v>0</v>
      </c>
    </row>
    <row r="120" spans="1:16" ht="24.75" customHeight="1">
      <c r="A120" s="85">
        <v>14</v>
      </c>
      <c r="B120" s="84" t="s">
        <v>126</v>
      </c>
      <c r="C120" s="152"/>
      <c r="D120" s="152"/>
      <c r="E120" s="170"/>
      <c r="F120" s="82">
        <v>878</v>
      </c>
      <c r="G120" s="82">
        <v>878</v>
      </c>
      <c r="H120" s="83">
        <f t="shared" si="27"/>
        <v>100</v>
      </c>
      <c r="I120" s="82">
        <v>878</v>
      </c>
      <c r="J120" s="83">
        <f t="shared" si="28"/>
        <v>100</v>
      </c>
      <c r="K120" s="80">
        <v>0</v>
      </c>
      <c r="L120" s="83">
        <f t="shared" si="32"/>
        <v>0</v>
      </c>
      <c r="M120" s="80">
        <v>0</v>
      </c>
      <c r="N120" s="79">
        <f t="shared" si="33"/>
        <v>0</v>
      </c>
      <c r="O120" s="78">
        <v>0</v>
      </c>
      <c r="P120" s="77">
        <f t="shared" si="31"/>
        <v>0</v>
      </c>
    </row>
    <row r="121" spans="1:16" ht="24.75" customHeight="1">
      <c r="A121" s="85">
        <v>15</v>
      </c>
      <c r="B121" s="84" t="s">
        <v>127</v>
      </c>
      <c r="C121" s="152"/>
      <c r="D121" s="152"/>
      <c r="E121" s="170"/>
      <c r="F121" s="82">
        <v>586</v>
      </c>
      <c r="G121" s="82">
        <v>586</v>
      </c>
      <c r="H121" s="83">
        <f t="shared" si="27"/>
        <v>100</v>
      </c>
      <c r="I121" s="82">
        <v>577</v>
      </c>
      <c r="J121" s="81">
        <f t="shared" si="28"/>
        <v>98.464163822525592</v>
      </c>
      <c r="K121" s="80">
        <v>9</v>
      </c>
      <c r="L121" s="81">
        <f t="shared" si="32"/>
        <v>1.5358361774744027</v>
      </c>
      <c r="M121" s="80">
        <v>0</v>
      </c>
      <c r="N121" s="79">
        <f t="shared" si="33"/>
        <v>0</v>
      </c>
      <c r="O121" s="78">
        <v>0</v>
      </c>
      <c r="P121" s="77">
        <f t="shared" si="31"/>
        <v>0</v>
      </c>
    </row>
    <row r="122" spans="1:16" ht="24.75" customHeight="1">
      <c r="A122" s="85">
        <v>16</v>
      </c>
      <c r="B122" s="84" t="s">
        <v>128</v>
      </c>
      <c r="C122" s="153">
        <v>38</v>
      </c>
      <c r="D122" s="154" t="s">
        <v>300</v>
      </c>
      <c r="E122" s="170" t="s">
        <v>129</v>
      </c>
      <c r="F122" s="82">
        <v>606</v>
      </c>
      <c r="G122" s="82">
        <v>606</v>
      </c>
      <c r="H122" s="83">
        <f t="shared" si="27"/>
        <v>100</v>
      </c>
      <c r="I122" s="82">
        <v>606</v>
      </c>
      <c r="J122" s="83">
        <f t="shared" si="28"/>
        <v>100</v>
      </c>
      <c r="K122" s="80">
        <v>0</v>
      </c>
      <c r="L122" s="83">
        <f t="shared" si="32"/>
        <v>0</v>
      </c>
      <c r="M122" s="80">
        <v>0</v>
      </c>
      <c r="N122" s="79">
        <f t="shared" si="33"/>
        <v>0</v>
      </c>
      <c r="O122" s="78">
        <v>0</v>
      </c>
      <c r="P122" s="77">
        <f t="shared" si="31"/>
        <v>0</v>
      </c>
    </row>
    <row r="123" spans="1:16" ht="24.75" customHeight="1">
      <c r="A123" s="85">
        <v>17</v>
      </c>
      <c r="B123" s="84" t="s">
        <v>129</v>
      </c>
      <c r="C123" s="152"/>
      <c r="D123" s="152"/>
      <c r="E123" s="170"/>
      <c r="F123" s="82">
        <v>425</v>
      </c>
      <c r="G123" s="82">
        <v>425</v>
      </c>
      <c r="H123" s="83">
        <f t="shared" si="27"/>
        <v>100</v>
      </c>
      <c r="I123" s="82">
        <v>425</v>
      </c>
      <c r="J123" s="83">
        <f t="shared" si="28"/>
        <v>100</v>
      </c>
      <c r="K123" s="80">
        <v>0</v>
      </c>
      <c r="L123" s="83">
        <f t="shared" si="32"/>
        <v>0</v>
      </c>
      <c r="M123" s="80">
        <v>0</v>
      </c>
      <c r="N123" s="79">
        <f t="shared" si="33"/>
        <v>0</v>
      </c>
      <c r="O123" s="78">
        <v>0</v>
      </c>
      <c r="P123" s="77">
        <f t="shared" si="31"/>
        <v>0</v>
      </c>
    </row>
    <row r="124" spans="1:16" ht="24.75" customHeight="1">
      <c r="A124" s="85">
        <v>18</v>
      </c>
      <c r="B124" s="84" t="s">
        <v>130</v>
      </c>
      <c r="C124" s="152"/>
      <c r="D124" s="152"/>
      <c r="E124" s="170"/>
      <c r="F124" s="82">
        <v>499</v>
      </c>
      <c r="G124" s="82">
        <v>494</v>
      </c>
      <c r="H124" s="81">
        <f t="shared" si="27"/>
        <v>98.99799599198397</v>
      </c>
      <c r="I124" s="82">
        <v>489</v>
      </c>
      <c r="J124" s="81">
        <f t="shared" si="28"/>
        <v>97.99599198396794</v>
      </c>
      <c r="K124" s="80">
        <v>5</v>
      </c>
      <c r="L124" s="81">
        <f t="shared" si="32"/>
        <v>1.002004008016032</v>
      </c>
      <c r="M124" s="80">
        <v>0</v>
      </c>
      <c r="N124" s="79">
        <f t="shared" si="33"/>
        <v>0</v>
      </c>
      <c r="O124" s="78">
        <v>0</v>
      </c>
      <c r="P124" s="77">
        <f t="shared" si="31"/>
        <v>0</v>
      </c>
    </row>
    <row r="125" spans="1:16" ht="24.75" customHeight="1">
      <c r="A125" s="85">
        <v>19</v>
      </c>
      <c r="B125" s="84" t="s">
        <v>131</v>
      </c>
      <c r="C125" s="153">
        <v>39</v>
      </c>
      <c r="D125" s="154" t="s">
        <v>301</v>
      </c>
      <c r="E125" s="170" t="s">
        <v>132</v>
      </c>
      <c r="F125" s="82">
        <v>799</v>
      </c>
      <c r="G125" s="82">
        <v>799</v>
      </c>
      <c r="H125" s="83">
        <f t="shared" si="27"/>
        <v>100</v>
      </c>
      <c r="I125" s="82">
        <v>799</v>
      </c>
      <c r="J125" s="83">
        <f t="shared" si="28"/>
        <v>100</v>
      </c>
      <c r="K125" s="80">
        <v>0</v>
      </c>
      <c r="L125" s="83">
        <f t="shared" si="32"/>
        <v>0</v>
      </c>
      <c r="M125" s="80">
        <v>0</v>
      </c>
      <c r="N125" s="79">
        <f t="shared" si="33"/>
        <v>0</v>
      </c>
      <c r="O125" s="78">
        <v>0</v>
      </c>
      <c r="P125" s="77">
        <f t="shared" si="31"/>
        <v>0</v>
      </c>
    </row>
    <row r="126" spans="1:16" ht="24.75" customHeight="1">
      <c r="A126" s="85">
        <v>20</v>
      </c>
      <c r="B126" s="84" t="s">
        <v>132</v>
      </c>
      <c r="C126" s="152"/>
      <c r="D126" s="152"/>
      <c r="E126" s="170"/>
      <c r="F126" s="82">
        <v>1257</v>
      </c>
      <c r="G126" s="82">
        <v>1257</v>
      </c>
      <c r="H126" s="83">
        <f t="shared" si="27"/>
        <v>100</v>
      </c>
      <c r="I126" s="82">
        <v>1257</v>
      </c>
      <c r="J126" s="83">
        <f t="shared" si="28"/>
        <v>100</v>
      </c>
      <c r="K126" s="80">
        <v>0</v>
      </c>
      <c r="L126" s="83">
        <f t="shared" si="32"/>
        <v>0</v>
      </c>
      <c r="M126" s="80">
        <v>0</v>
      </c>
      <c r="N126" s="79">
        <f t="shared" si="33"/>
        <v>0</v>
      </c>
      <c r="O126" s="78">
        <v>0</v>
      </c>
      <c r="P126" s="77">
        <f t="shared" si="31"/>
        <v>0</v>
      </c>
    </row>
    <row r="127" spans="1:16" ht="24.75" customHeight="1">
      <c r="A127" s="102" t="s">
        <v>133</v>
      </c>
      <c r="B127" s="101" t="s">
        <v>134</v>
      </c>
      <c r="C127" s="100" t="s">
        <v>133</v>
      </c>
      <c r="D127" s="99" t="s">
        <v>134</v>
      </c>
      <c r="E127" s="99"/>
      <c r="F127" s="98"/>
      <c r="G127" s="98"/>
      <c r="H127" s="97"/>
      <c r="I127" s="98"/>
      <c r="J127" s="97"/>
      <c r="K127" s="96"/>
      <c r="L127" s="97"/>
      <c r="M127" s="96"/>
      <c r="N127" s="95"/>
      <c r="O127" s="94"/>
      <c r="P127" s="93"/>
    </row>
    <row r="128" spans="1:16" ht="28.5" customHeight="1">
      <c r="A128" s="85">
        <v>1</v>
      </c>
      <c r="B128" s="134" t="s">
        <v>135</v>
      </c>
      <c r="C128" s="161">
        <v>40</v>
      </c>
      <c r="D128" s="158" t="s">
        <v>288</v>
      </c>
      <c r="E128" s="181" t="s">
        <v>136</v>
      </c>
      <c r="F128" s="82">
        <v>1135</v>
      </c>
      <c r="G128" s="82">
        <v>1135</v>
      </c>
      <c r="H128" s="83">
        <f t="shared" ref="H128:H144" si="34">G128/F128*100</f>
        <v>100</v>
      </c>
      <c r="I128" s="82">
        <v>1133</v>
      </c>
      <c r="J128" s="81">
        <f t="shared" ref="J128:J144" si="35">I128/F128*100</f>
        <v>99.823788546255514</v>
      </c>
      <c r="K128" s="80">
        <v>2</v>
      </c>
      <c r="L128" s="81">
        <f t="shared" ref="L128:L144" si="36">K128/F128*100</f>
        <v>0.1762114537444934</v>
      </c>
      <c r="M128" s="80">
        <v>0</v>
      </c>
      <c r="N128" s="79">
        <f t="shared" ref="N128:N144" si="37">M128/G128*100</f>
        <v>0</v>
      </c>
      <c r="O128" s="78">
        <v>0</v>
      </c>
      <c r="P128" s="77">
        <f>O128/G128*100</f>
        <v>0</v>
      </c>
    </row>
    <row r="129" spans="1:16" ht="28.5" customHeight="1">
      <c r="A129" s="85">
        <v>2</v>
      </c>
      <c r="B129" s="134" t="s">
        <v>136</v>
      </c>
      <c r="C129" s="162"/>
      <c r="D129" s="159"/>
      <c r="E129" s="182"/>
      <c r="F129" s="82">
        <v>1239</v>
      </c>
      <c r="G129" s="82">
        <v>1239</v>
      </c>
      <c r="H129" s="83">
        <f t="shared" si="34"/>
        <v>100</v>
      </c>
      <c r="I129" s="82">
        <v>1178</v>
      </c>
      <c r="J129" s="81">
        <f t="shared" si="35"/>
        <v>95.07667473769169</v>
      </c>
      <c r="K129" s="80">
        <v>61</v>
      </c>
      <c r="L129" s="81">
        <f t="shared" si="36"/>
        <v>4.923325262308313</v>
      </c>
      <c r="M129" s="80">
        <v>0</v>
      </c>
      <c r="N129" s="79">
        <f t="shared" si="37"/>
        <v>0</v>
      </c>
      <c r="O129" s="78">
        <v>0</v>
      </c>
      <c r="P129" s="77">
        <f>O129/G129*100</f>
        <v>0</v>
      </c>
    </row>
    <row r="130" spans="1:16" ht="25.5" customHeight="1">
      <c r="A130" s="178" t="s">
        <v>316</v>
      </c>
      <c r="B130" s="134" t="s">
        <v>315</v>
      </c>
      <c r="C130" s="162"/>
      <c r="D130" s="159"/>
      <c r="E130" s="182"/>
      <c r="F130" s="82">
        <v>19</v>
      </c>
      <c r="G130" s="82">
        <v>19</v>
      </c>
      <c r="H130" s="83">
        <f t="shared" si="34"/>
        <v>100</v>
      </c>
      <c r="I130" s="82">
        <v>19</v>
      </c>
      <c r="J130" s="81">
        <f t="shared" si="35"/>
        <v>100</v>
      </c>
      <c r="K130" s="80">
        <v>0</v>
      </c>
      <c r="L130" s="83">
        <f t="shared" si="36"/>
        <v>0</v>
      </c>
      <c r="M130" s="80">
        <v>0</v>
      </c>
      <c r="N130" s="79">
        <f t="shared" si="37"/>
        <v>0</v>
      </c>
      <c r="O130" s="78"/>
      <c r="P130" s="77"/>
    </row>
    <row r="131" spans="1:16" ht="25.5" customHeight="1">
      <c r="A131" s="179"/>
      <c r="B131" s="134" t="s">
        <v>314</v>
      </c>
      <c r="C131" s="162"/>
      <c r="D131" s="159"/>
      <c r="E131" s="182"/>
      <c r="F131" s="82">
        <v>93</v>
      </c>
      <c r="G131" s="82">
        <v>93</v>
      </c>
      <c r="H131" s="83">
        <f t="shared" si="34"/>
        <v>100</v>
      </c>
      <c r="I131" s="82">
        <v>80</v>
      </c>
      <c r="J131" s="81">
        <f t="shared" si="35"/>
        <v>86.021505376344081</v>
      </c>
      <c r="K131" s="80">
        <v>13</v>
      </c>
      <c r="L131" s="81">
        <f t="shared" si="36"/>
        <v>13.978494623655912</v>
      </c>
      <c r="M131" s="80">
        <v>0</v>
      </c>
      <c r="N131" s="79">
        <f t="shared" si="37"/>
        <v>0</v>
      </c>
      <c r="O131" s="78"/>
      <c r="P131" s="77"/>
    </row>
    <row r="132" spans="1:16" ht="25.5" customHeight="1">
      <c r="A132" s="180"/>
      <c r="B132" s="134" t="s">
        <v>313</v>
      </c>
      <c r="C132" s="163"/>
      <c r="D132" s="160"/>
      <c r="E132" s="183"/>
      <c r="F132" s="82">
        <v>51</v>
      </c>
      <c r="G132" s="82">
        <v>51</v>
      </c>
      <c r="H132" s="83">
        <f t="shared" si="34"/>
        <v>100</v>
      </c>
      <c r="I132" s="82">
        <v>4</v>
      </c>
      <c r="J132" s="81">
        <f t="shared" si="35"/>
        <v>7.8431372549019605</v>
      </c>
      <c r="K132" s="80">
        <v>47</v>
      </c>
      <c r="L132" s="81">
        <f t="shared" si="36"/>
        <v>92.156862745098039</v>
      </c>
      <c r="M132" s="80">
        <v>0</v>
      </c>
      <c r="N132" s="79">
        <f t="shared" si="37"/>
        <v>0</v>
      </c>
      <c r="O132" s="78"/>
      <c r="P132" s="77"/>
    </row>
    <row r="133" spans="1:16" ht="38.25" customHeight="1">
      <c r="A133" s="85" t="s">
        <v>312</v>
      </c>
      <c r="B133" s="135" t="s">
        <v>311</v>
      </c>
      <c r="C133" s="156">
        <v>41</v>
      </c>
      <c r="D133" s="151" t="s">
        <v>286</v>
      </c>
      <c r="E133" s="177" t="s">
        <v>137</v>
      </c>
      <c r="F133" s="82">
        <v>524</v>
      </c>
      <c r="G133" s="82">
        <v>524</v>
      </c>
      <c r="H133" s="83">
        <f t="shared" si="34"/>
        <v>100</v>
      </c>
      <c r="I133" s="82">
        <v>477</v>
      </c>
      <c r="J133" s="83">
        <f t="shared" si="35"/>
        <v>91.030534351145036</v>
      </c>
      <c r="K133" s="80">
        <v>47</v>
      </c>
      <c r="L133" s="81">
        <f t="shared" si="36"/>
        <v>8.9694656488549622</v>
      </c>
      <c r="M133" s="80">
        <v>0</v>
      </c>
      <c r="N133" s="79">
        <f t="shared" si="37"/>
        <v>0</v>
      </c>
      <c r="O133" s="78">
        <v>37</v>
      </c>
      <c r="P133" s="77">
        <f t="shared" ref="P133:P142" si="38">O133/G133*100</f>
        <v>7.0610687022900773</v>
      </c>
    </row>
    <row r="134" spans="1:16" ht="24.75" customHeight="1">
      <c r="A134" s="85">
        <v>4</v>
      </c>
      <c r="B134" s="134" t="s">
        <v>138</v>
      </c>
      <c r="C134" s="152"/>
      <c r="D134" s="152"/>
      <c r="E134" s="177"/>
      <c r="F134" s="82">
        <v>364</v>
      </c>
      <c r="G134" s="82">
        <v>364</v>
      </c>
      <c r="H134" s="83">
        <f t="shared" si="34"/>
        <v>100</v>
      </c>
      <c r="I134" s="82">
        <v>363</v>
      </c>
      <c r="J134" s="81">
        <f t="shared" si="35"/>
        <v>99.72527472527473</v>
      </c>
      <c r="K134" s="80">
        <v>1</v>
      </c>
      <c r="L134" s="81">
        <f t="shared" si="36"/>
        <v>0.27472527472527475</v>
      </c>
      <c r="M134" s="80">
        <v>0</v>
      </c>
      <c r="N134" s="79">
        <f t="shared" si="37"/>
        <v>0</v>
      </c>
      <c r="O134" s="78">
        <v>202</v>
      </c>
      <c r="P134" s="77">
        <f t="shared" si="38"/>
        <v>55.494505494505496</v>
      </c>
    </row>
    <row r="135" spans="1:16" ht="34.5" customHeight="1">
      <c r="A135" s="85" t="s">
        <v>310</v>
      </c>
      <c r="B135" s="135" t="s">
        <v>309</v>
      </c>
      <c r="C135" s="152"/>
      <c r="D135" s="152"/>
      <c r="E135" s="177"/>
      <c r="F135" s="82">
        <v>829</v>
      </c>
      <c r="G135" s="82">
        <v>829</v>
      </c>
      <c r="H135" s="83">
        <f t="shared" si="34"/>
        <v>100</v>
      </c>
      <c r="I135" s="82">
        <v>765</v>
      </c>
      <c r="J135" s="81">
        <f t="shared" si="35"/>
        <v>92.279855247285894</v>
      </c>
      <c r="K135" s="80">
        <v>64</v>
      </c>
      <c r="L135" s="81">
        <f t="shared" si="36"/>
        <v>7.7201447527141127</v>
      </c>
      <c r="M135" s="80">
        <v>0</v>
      </c>
      <c r="N135" s="79">
        <f t="shared" si="37"/>
        <v>0</v>
      </c>
      <c r="O135" s="78">
        <v>531</v>
      </c>
      <c r="P135" s="77">
        <f t="shared" si="38"/>
        <v>64.053075995174908</v>
      </c>
    </row>
    <row r="136" spans="1:16" ht="24.75" customHeight="1">
      <c r="A136" s="85">
        <v>6</v>
      </c>
      <c r="B136" s="84" t="s">
        <v>140</v>
      </c>
      <c r="C136" s="153">
        <v>42</v>
      </c>
      <c r="D136" s="154" t="s">
        <v>287</v>
      </c>
      <c r="E136" s="170" t="s">
        <v>141</v>
      </c>
      <c r="F136" s="82">
        <v>471</v>
      </c>
      <c r="G136" s="82">
        <v>471</v>
      </c>
      <c r="H136" s="83">
        <f t="shared" si="34"/>
        <v>100</v>
      </c>
      <c r="I136" s="82">
        <v>470</v>
      </c>
      <c r="J136" s="81">
        <f t="shared" si="35"/>
        <v>99.787685774946922</v>
      </c>
      <c r="K136" s="80">
        <v>1</v>
      </c>
      <c r="L136" s="81">
        <f t="shared" si="36"/>
        <v>0.21231422505307856</v>
      </c>
      <c r="M136" s="80">
        <v>0</v>
      </c>
      <c r="N136" s="79">
        <f t="shared" si="37"/>
        <v>0</v>
      </c>
      <c r="O136" s="78">
        <v>0</v>
      </c>
      <c r="P136" s="77">
        <f t="shared" si="38"/>
        <v>0</v>
      </c>
    </row>
    <row r="137" spans="1:16" ht="24.75" customHeight="1">
      <c r="A137" s="85">
        <v>7</v>
      </c>
      <c r="B137" s="84" t="s">
        <v>141</v>
      </c>
      <c r="C137" s="152"/>
      <c r="D137" s="152"/>
      <c r="E137" s="170"/>
      <c r="F137" s="82">
        <v>562</v>
      </c>
      <c r="G137" s="82">
        <v>562</v>
      </c>
      <c r="H137" s="83">
        <f t="shared" si="34"/>
        <v>100</v>
      </c>
      <c r="I137" s="82">
        <v>526</v>
      </c>
      <c r="J137" s="81">
        <f t="shared" si="35"/>
        <v>93.594306049822066</v>
      </c>
      <c r="K137" s="80">
        <v>36</v>
      </c>
      <c r="L137" s="81">
        <f t="shared" si="36"/>
        <v>6.4056939501779357</v>
      </c>
      <c r="M137" s="80">
        <v>0</v>
      </c>
      <c r="N137" s="79">
        <f t="shared" si="37"/>
        <v>0</v>
      </c>
      <c r="O137" s="78"/>
      <c r="P137" s="77">
        <f t="shared" si="38"/>
        <v>0</v>
      </c>
    </row>
    <row r="138" spans="1:16" ht="24.75" customHeight="1">
      <c r="A138" s="85">
        <v>8</v>
      </c>
      <c r="B138" s="84" t="s">
        <v>142</v>
      </c>
      <c r="C138" s="152"/>
      <c r="D138" s="152"/>
      <c r="E138" s="170"/>
      <c r="F138" s="82">
        <v>948</v>
      </c>
      <c r="G138" s="82">
        <v>948</v>
      </c>
      <c r="H138" s="83">
        <f t="shared" si="34"/>
        <v>100</v>
      </c>
      <c r="I138" s="82">
        <v>929</v>
      </c>
      <c r="J138" s="81">
        <f t="shared" si="35"/>
        <v>97.995780590717303</v>
      </c>
      <c r="K138" s="80">
        <v>19</v>
      </c>
      <c r="L138" s="81">
        <f t="shared" si="36"/>
        <v>2.0042194092827006</v>
      </c>
      <c r="M138" s="80">
        <v>0</v>
      </c>
      <c r="N138" s="79">
        <f t="shared" si="37"/>
        <v>0</v>
      </c>
      <c r="O138" s="78">
        <v>1</v>
      </c>
      <c r="P138" s="77">
        <f t="shared" si="38"/>
        <v>0.10548523206751054</v>
      </c>
    </row>
    <row r="139" spans="1:16" ht="24.75" customHeight="1">
      <c r="A139" s="85">
        <v>9</v>
      </c>
      <c r="B139" s="134" t="s">
        <v>143</v>
      </c>
      <c r="C139" s="161">
        <v>43</v>
      </c>
      <c r="D139" s="158" t="s">
        <v>289</v>
      </c>
      <c r="E139" s="181" t="s">
        <v>144</v>
      </c>
      <c r="F139" s="82">
        <v>128</v>
      </c>
      <c r="G139" s="82">
        <v>128</v>
      </c>
      <c r="H139" s="83">
        <f t="shared" si="34"/>
        <v>100</v>
      </c>
      <c r="I139" s="82">
        <v>127</v>
      </c>
      <c r="J139" s="81">
        <f t="shared" si="35"/>
        <v>99.21875</v>
      </c>
      <c r="K139" s="80">
        <v>1</v>
      </c>
      <c r="L139" s="81">
        <f t="shared" si="36"/>
        <v>0.78125</v>
      </c>
      <c r="M139" s="80">
        <v>0</v>
      </c>
      <c r="N139" s="79">
        <f t="shared" si="37"/>
        <v>0</v>
      </c>
      <c r="O139" s="78">
        <v>0</v>
      </c>
      <c r="P139" s="77">
        <f t="shared" si="38"/>
        <v>0</v>
      </c>
    </row>
    <row r="140" spans="1:16" ht="24.75" customHeight="1">
      <c r="A140" s="85">
        <v>10</v>
      </c>
      <c r="B140" s="134" t="s">
        <v>145</v>
      </c>
      <c r="C140" s="162"/>
      <c r="D140" s="159"/>
      <c r="E140" s="182"/>
      <c r="F140" s="82">
        <v>373</v>
      </c>
      <c r="G140" s="82">
        <v>373</v>
      </c>
      <c r="H140" s="83">
        <f t="shared" si="34"/>
        <v>100</v>
      </c>
      <c r="I140" s="82">
        <v>366</v>
      </c>
      <c r="J140" s="81">
        <f t="shared" si="35"/>
        <v>98.123324396782834</v>
      </c>
      <c r="K140" s="80">
        <v>7</v>
      </c>
      <c r="L140" s="81">
        <f t="shared" si="36"/>
        <v>1.8766756032171581</v>
      </c>
      <c r="M140" s="80">
        <v>0</v>
      </c>
      <c r="N140" s="79">
        <f t="shared" si="37"/>
        <v>0</v>
      </c>
      <c r="O140" s="78">
        <v>0</v>
      </c>
      <c r="P140" s="77">
        <f t="shared" si="38"/>
        <v>0</v>
      </c>
    </row>
    <row r="141" spans="1:16" ht="24.75" customHeight="1">
      <c r="A141" s="85">
        <v>11</v>
      </c>
      <c r="B141" s="134" t="s">
        <v>144</v>
      </c>
      <c r="C141" s="162"/>
      <c r="D141" s="159"/>
      <c r="E141" s="182"/>
      <c r="F141" s="82">
        <v>429</v>
      </c>
      <c r="G141" s="82">
        <v>429</v>
      </c>
      <c r="H141" s="83">
        <f t="shared" si="34"/>
        <v>100</v>
      </c>
      <c r="I141" s="82">
        <v>429</v>
      </c>
      <c r="J141" s="83">
        <f t="shared" si="35"/>
        <v>100</v>
      </c>
      <c r="K141" s="80">
        <v>0</v>
      </c>
      <c r="L141" s="83">
        <f t="shared" si="36"/>
        <v>0</v>
      </c>
      <c r="M141" s="80">
        <v>0</v>
      </c>
      <c r="N141" s="79">
        <f t="shared" si="37"/>
        <v>0</v>
      </c>
      <c r="O141" s="78">
        <v>0</v>
      </c>
      <c r="P141" s="77">
        <f t="shared" si="38"/>
        <v>0</v>
      </c>
    </row>
    <row r="142" spans="1:16" ht="24.75" customHeight="1">
      <c r="A142" s="85">
        <v>12</v>
      </c>
      <c r="B142" s="134" t="s">
        <v>146</v>
      </c>
      <c r="C142" s="162"/>
      <c r="D142" s="159"/>
      <c r="E142" s="182"/>
      <c r="F142" s="82">
        <v>353</v>
      </c>
      <c r="G142" s="82">
        <v>353</v>
      </c>
      <c r="H142" s="83">
        <f t="shared" si="34"/>
        <v>100</v>
      </c>
      <c r="I142" s="82">
        <v>351</v>
      </c>
      <c r="J142" s="81">
        <f t="shared" si="35"/>
        <v>99.433427762039656</v>
      </c>
      <c r="K142" s="80">
        <v>2</v>
      </c>
      <c r="L142" s="81">
        <f t="shared" si="36"/>
        <v>0.56657223796033995</v>
      </c>
      <c r="M142" s="80">
        <v>0</v>
      </c>
      <c r="N142" s="79">
        <f t="shared" si="37"/>
        <v>0</v>
      </c>
      <c r="O142" s="78">
        <v>0</v>
      </c>
      <c r="P142" s="77">
        <f t="shared" si="38"/>
        <v>0</v>
      </c>
    </row>
    <row r="143" spans="1:16" ht="24.75" customHeight="1">
      <c r="A143" s="178" t="s">
        <v>308</v>
      </c>
      <c r="B143" s="134" t="s">
        <v>307</v>
      </c>
      <c r="C143" s="162"/>
      <c r="D143" s="159"/>
      <c r="E143" s="182"/>
      <c r="F143" s="82">
        <v>55</v>
      </c>
      <c r="G143" s="82">
        <v>55</v>
      </c>
      <c r="H143" s="83">
        <f t="shared" si="34"/>
        <v>100</v>
      </c>
      <c r="I143" s="82">
        <v>54</v>
      </c>
      <c r="J143" s="81">
        <f t="shared" si="35"/>
        <v>98.181818181818187</v>
      </c>
      <c r="K143" s="80">
        <v>1</v>
      </c>
      <c r="L143" s="81">
        <f t="shared" si="36"/>
        <v>1.8181818181818181</v>
      </c>
      <c r="M143" s="80">
        <v>0</v>
      </c>
      <c r="N143" s="79">
        <f t="shared" si="37"/>
        <v>0</v>
      </c>
      <c r="O143" s="78"/>
      <c r="P143" s="77"/>
    </row>
    <row r="144" spans="1:16" ht="24.75" customHeight="1">
      <c r="A144" s="180"/>
      <c r="B144" s="134" t="s">
        <v>306</v>
      </c>
      <c r="C144" s="163"/>
      <c r="D144" s="160"/>
      <c r="E144" s="183"/>
      <c r="F144" s="82">
        <v>54</v>
      </c>
      <c r="G144" s="82">
        <v>54</v>
      </c>
      <c r="H144" s="83">
        <f t="shared" si="34"/>
        <v>100</v>
      </c>
      <c r="I144" s="82">
        <v>11</v>
      </c>
      <c r="J144" s="81">
        <f t="shared" si="35"/>
        <v>20.37037037037037</v>
      </c>
      <c r="K144" s="80">
        <v>43</v>
      </c>
      <c r="L144" s="81">
        <f t="shared" si="36"/>
        <v>79.629629629629633</v>
      </c>
      <c r="M144" s="80">
        <v>0</v>
      </c>
      <c r="N144" s="79">
        <f t="shared" si="37"/>
        <v>0</v>
      </c>
      <c r="O144" s="78"/>
      <c r="P144" s="77"/>
    </row>
    <row r="145" spans="1:16" ht="24.75" customHeight="1">
      <c r="A145" s="102" t="s">
        <v>147</v>
      </c>
      <c r="B145" s="101" t="s">
        <v>148</v>
      </c>
      <c r="C145" s="100" t="s">
        <v>147</v>
      </c>
      <c r="D145" s="99" t="s">
        <v>148</v>
      </c>
      <c r="E145" s="99"/>
      <c r="F145" s="98"/>
      <c r="G145" s="98"/>
      <c r="H145" s="97"/>
      <c r="I145" s="98"/>
      <c r="J145" s="97"/>
      <c r="K145" s="96"/>
      <c r="L145" s="97"/>
      <c r="M145" s="96"/>
      <c r="N145" s="95"/>
      <c r="O145" s="108"/>
      <c r="P145" s="107"/>
    </row>
    <row r="146" spans="1:16" ht="24.75" customHeight="1">
      <c r="A146" s="85">
        <v>1</v>
      </c>
      <c r="B146" s="84" t="s">
        <v>149</v>
      </c>
      <c r="C146" s="153">
        <v>44</v>
      </c>
      <c r="D146" s="154" t="s">
        <v>252</v>
      </c>
      <c r="E146" s="170" t="s">
        <v>302</v>
      </c>
      <c r="F146" s="106">
        <v>3861</v>
      </c>
      <c r="G146" s="106">
        <v>3861</v>
      </c>
      <c r="H146" s="83">
        <v>100</v>
      </c>
      <c r="I146" s="106">
        <v>3860</v>
      </c>
      <c r="J146" s="81">
        <f t="shared" ref="J146:J168" si="39">I146/F146*100</f>
        <v>99.974099974099971</v>
      </c>
      <c r="K146" s="80">
        <v>1</v>
      </c>
      <c r="L146" s="81">
        <f t="shared" ref="L146:L168" si="40">K146/F146*100</f>
        <v>2.5900025900025901E-2</v>
      </c>
      <c r="M146" s="80"/>
      <c r="N146" s="79">
        <f t="shared" ref="N146:N168" si="41">M146/G146*100</f>
        <v>0</v>
      </c>
      <c r="O146" s="78"/>
      <c r="P146" s="77">
        <f t="shared" ref="P146:P168" si="42">O146/G146*100</f>
        <v>0</v>
      </c>
    </row>
    <row r="147" spans="1:16" ht="24.75" customHeight="1">
      <c r="A147" s="85">
        <v>2</v>
      </c>
      <c r="B147" s="84" t="s">
        <v>150</v>
      </c>
      <c r="C147" s="152"/>
      <c r="D147" s="152"/>
      <c r="E147" s="170"/>
      <c r="F147" s="105">
        <v>1837</v>
      </c>
      <c r="G147" s="105">
        <v>1837</v>
      </c>
      <c r="H147" s="83">
        <v>100</v>
      </c>
      <c r="I147" s="105">
        <v>1837</v>
      </c>
      <c r="J147" s="81">
        <f t="shared" si="39"/>
        <v>100</v>
      </c>
      <c r="K147" s="80">
        <v>0</v>
      </c>
      <c r="L147" s="83">
        <f t="shared" si="40"/>
        <v>0</v>
      </c>
      <c r="M147" s="80"/>
      <c r="N147" s="79">
        <f t="shared" si="41"/>
        <v>0</v>
      </c>
      <c r="O147" s="78"/>
      <c r="P147" s="77">
        <f t="shared" si="42"/>
        <v>0</v>
      </c>
    </row>
    <row r="148" spans="1:16" ht="24.75" customHeight="1">
      <c r="A148" s="85">
        <v>3</v>
      </c>
      <c r="B148" s="84" t="s">
        <v>151</v>
      </c>
      <c r="C148" s="152"/>
      <c r="D148" s="152"/>
      <c r="E148" s="170"/>
      <c r="F148" s="82">
        <v>1175</v>
      </c>
      <c r="G148" s="82">
        <v>1175</v>
      </c>
      <c r="H148" s="83">
        <v>100</v>
      </c>
      <c r="I148" s="82">
        <v>1167</v>
      </c>
      <c r="J148" s="81">
        <f t="shared" si="39"/>
        <v>99.319148936170208</v>
      </c>
      <c r="K148" s="80">
        <v>8</v>
      </c>
      <c r="L148" s="81">
        <f t="shared" si="40"/>
        <v>0.68085106382978722</v>
      </c>
      <c r="M148" s="80"/>
      <c r="N148" s="79">
        <f t="shared" si="41"/>
        <v>0</v>
      </c>
      <c r="O148" s="78"/>
      <c r="P148" s="77">
        <f t="shared" si="42"/>
        <v>0</v>
      </c>
    </row>
    <row r="149" spans="1:16" ht="24.75" customHeight="1">
      <c r="A149" s="85">
        <v>4</v>
      </c>
      <c r="B149" s="84" t="s">
        <v>152</v>
      </c>
      <c r="C149" s="153">
        <v>45</v>
      </c>
      <c r="D149" s="154" t="s">
        <v>253</v>
      </c>
      <c r="E149" s="170" t="s">
        <v>303</v>
      </c>
      <c r="F149" s="82">
        <v>2087</v>
      </c>
      <c r="G149" s="82">
        <v>2087</v>
      </c>
      <c r="H149" s="83">
        <v>100</v>
      </c>
      <c r="I149" s="82">
        <v>2076</v>
      </c>
      <c r="J149" s="81">
        <f t="shared" si="39"/>
        <v>99.472927647340683</v>
      </c>
      <c r="K149" s="80">
        <v>11</v>
      </c>
      <c r="L149" s="81">
        <f t="shared" si="40"/>
        <v>0.52707235265931962</v>
      </c>
      <c r="M149" s="80"/>
      <c r="N149" s="79">
        <f t="shared" si="41"/>
        <v>0</v>
      </c>
      <c r="O149" s="78"/>
      <c r="P149" s="77">
        <f t="shared" si="42"/>
        <v>0</v>
      </c>
    </row>
    <row r="150" spans="1:16" ht="24.75" customHeight="1">
      <c r="A150" s="85">
        <v>5</v>
      </c>
      <c r="B150" s="84" t="s">
        <v>153</v>
      </c>
      <c r="C150" s="152"/>
      <c r="D150" s="152"/>
      <c r="E150" s="170"/>
      <c r="F150" s="82">
        <v>657</v>
      </c>
      <c r="G150" s="82">
        <v>657</v>
      </c>
      <c r="H150" s="83">
        <v>100</v>
      </c>
      <c r="I150" s="82">
        <v>656</v>
      </c>
      <c r="J150" s="81">
        <f t="shared" si="39"/>
        <v>99.847792998477928</v>
      </c>
      <c r="K150" s="80">
        <v>1</v>
      </c>
      <c r="L150" s="81">
        <f t="shared" si="40"/>
        <v>0.15220700152207001</v>
      </c>
      <c r="M150" s="80"/>
      <c r="N150" s="79">
        <f t="shared" si="41"/>
        <v>0</v>
      </c>
      <c r="O150" s="78"/>
      <c r="P150" s="77">
        <f t="shared" si="42"/>
        <v>0</v>
      </c>
    </row>
    <row r="151" spans="1:16" ht="24.75" customHeight="1">
      <c r="A151" s="85">
        <v>6</v>
      </c>
      <c r="B151" s="84" t="s">
        <v>154</v>
      </c>
      <c r="C151" s="152"/>
      <c r="D151" s="152"/>
      <c r="E151" s="170"/>
      <c r="F151" s="82">
        <v>1855</v>
      </c>
      <c r="G151" s="82">
        <v>1854</v>
      </c>
      <c r="H151" s="81">
        <v>98.760107820000002</v>
      </c>
      <c r="I151" s="82">
        <v>1945</v>
      </c>
      <c r="J151" s="81">
        <f t="shared" si="39"/>
        <v>104.85175202156334</v>
      </c>
      <c r="K151" s="80">
        <v>9</v>
      </c>
      <c r="L151" s="81">
        <f t="shared" si="40"/>
        <v>0.48517520215633425</v>
      </c>
      <c r="M151" s="80"/>
      <c r="N151" s="79">
        <f t="shared" si="41"/>
        <v>0</v>
      </c>
      <c r="O151" s="78"/>
      <c r="P151" s="77">
        <f t="shared" si="42"/>
        <v>0</v>
      </c>
    </row>
    <row r="152" spans="1:16" ht="24.75" customHeight="1">
      <c r="A152" s="85">
        <v>7</v>
      </c>
      <c r="B152" s="84" t="s">
        <v>64</v>
      </c>
      <c r="C152" s="153">
        <v>46</v>
      </c>
      <c r="D152" s="154" t="s">
        <v>254</v>
      </c>
      <c r="E152" s="170" t="s">
        <v>64</v>
      </c>
      <c r="F152" s="82">
        <v>1843</v>
      </c>
      <c r="G152" s="82">
        <v>1843</v>
      </c>
      <c r="H152" s="83">
        <v>100</v>
      </c>
      <c r="I152" s="82">
        <v>1843</v>
      </c>
      <c r="J152" s="81">
        <f t="shared" si="39"/>
        <v>100</v>
      </c>
      <c r="K152" s="80">
        <v>0</v>
      </c>
      <c r="L152" s="83">
        <f t="shared" si="40"/>
        <v>0</v>
      </c>
      <c r="M152" s="80"/>
      <c r="N152" s="79">
        <f t="shared" si="41"/>
        <v>0</v>
      </c>
      <c r="O152" s="78"/>
      <c r="P152" s="77">
        <f t="shared" si="42"/>
        <v>0</v>
      </c>
    </row>
    <row r="153" spans="1:16" ht="24.75" customHeight="1">
      <c r="A153" s="85">
        <v>8</v>
      </c>
      <c r="B153" s="84" t="s">
        <v>155</v>
      </c>
      <c r="C153" s="152"/>
      <c r="D153" s="152"/>
      <c r="E153" s="170"/>
      <c r="F153" s="82">
        <v>1429</v>
      </c>
      <c r="G153" s="82">
        <v>1424</v>
      </c>
      <c r="H153" s="81">
        <v>99.160251919999993</v>
      </c>
      <c r="I153" s="82">
        <v>1420</v>
      </c>
      <c r="J153" s="81">
        <f t="shared" si="39"/>
        <v>99.370188943317004</v>
      </c>
      <c r="K153" s="80">
        <v>4</v>
      </c>
      <c r="L153" s="81">
        <f t="shared" si="40"/>
        <v>0.27991602519244224</v>
      </c>
      <c r="M153" s="80"/>
      <c r="N153" s="79">
        <f t="shared" si="41"/>
        <v>0</v>
      </c>
      <c r="O153" s="78"/>
      <c r="P153" s="77">
        <f t="shared" si="42"/>
        <v>0</v>
      </c>
    </row>
    <row r="154" spans="1:16" ht="24.75" customHeight="1">
      <c r="A154" s="85">
        <v>9</v>
      </c>
      <c r="B154" s="84" t="s">
        <v>156</v>
      </c>
      <c r="C154" s="152"/>
      <c r="D154" s="152"/>
      <c r="E154" s="170"/>
      <c r="F154" s="82">
        <v>1206</v>
      </c>
      <c r="G154" s="82">
        <v>1206</v>
      </c>
      <c r="H154" s="83">
        <v>100</v>
      </c>
      <c r="I154" s="82">
        <v>1204</v>
      </c>
      <c r="J154" s="81">
        <f t="shared" si="39"/>
        <v>99.834162520729691</v>
      </c>
      <c r="K154" s="80">
        <v>2</v>
      </c>
      <c r="L154" s="81">
        <f t="shared" si="40"/>
        <v>0.16583747927031509</v>
      </c>
      <c r="M154" s="80"/>
      <c r="N154" s="79">
        <f t="shared" si="41"/>
        <v>0</v>
      </c>
      <c r="O154" s="78"/>
      <c r="P154" s="77">
        <f t="shared" si="42"/>
        <v>0</v>
      </c>
    </row>
    <row r="155" spans="1:16" ht="24.75" customHeight="1">
      <c r="A155" s="85">
        <v>10</v>
      </c>
      <c r="B155" s="84" t="s">
        <v>157</v>
      </c>
      <c r="C155" s="153">
        <v>47</v>
      </c>
      <c r="D155" s="154" t="s">
        <v>255</v>
      </c>
      <c r="E155" s="170" t="s">
        <v>159</v>
      </c>
      <c r="F155" s="82">
        <v>1033</v>
      </c>
      <c r="G155" s="82">
        <v>1033</v>
      </c>
      <c r="H155" s="81">
        <v>99.903194580000005</v>
      </c>
      <c r="I155" s="82">
        <v>999</v>
      </c>
      <c r="J155" s="81">
        <f t="shared" si="39"/>
        <v>96.708615682478211</v>
      </c>
      <c r="K155" s="80">
        <v>32</v>
      </c>
      <c r="L155" s="81">
        <f t="shared" si="40"/>
        <v>3.0977734753146176</v>
      </c>
      <c r="M155" s="80">
        <v>2</v>
      </c>
      <c r="N155" s="79">
        <f t="shared" si="41"/>
        <v>0.1936108422071636</v>
      </c>
      <c r="O155" s="78"/>
      <c r="P155" s="77">
        <f t="shared" si="42"/>
        <v>0</v>
      </c>
    </row>
    <row r="156" spans="1:16" ht="24.75" customHeight="1">
      <c r="A156" s="85">
        <v>11</v>
      </c>
      <c r="B156" s="84" t="s">
        <v>158</v>
      </c>
      <c r="C156" s="152"/>
      <c r="D156" s="152"/>
      <c r="E156" s="170"/>
      <c r="F156" s="82">
        <v>904</v>
      </c>
      <c r="G156" s="82">
        <v>904</v>
      </c>
      <c r="H156" s="83">
        <v>100</v>
      </c>
      <c r="I156" s="82">
        <v>886</v>
      </c>
      <c r="J156" s="81">
        <f t="shared" si="39"/>
        <v>98.008849557522126</v>
      </c>
      <c r="K156" s="80">
        <v>18</v>
      </c>
      <c r="L156" s="81">
        <f t="shared" si="40"/>
        <v>1.9911504424778761</v>
      </c>
      <c r="M156" s="80">
        <v>0</v>
      </c>
      <c r="N156" s="79">
        <f t="shared" si="41"/>
        <v>0</v>
      </c>
      <c r="O156" s="78"/>
      <c r="P156" s="77">
        <f t="shared" si="42"/>
        <v>0</v>
      </c>
    </row>
    <row r="157" spans="1:16" ht="24.75" customHeight="1">
      <c r="A157" s="85">
        <v>12</v>
      </c>
      <c r="B157" s="84" t="s">
        <v>159</v>
      </c>
      <c r="C157" s="152"/>
      <c r="D157" s="152"/>
      <c r="E157" s="170"/>
      <c r="F157" s="82">
        <v>2371</v>
      </c>
      <c r="G157" s="82">
        <v>2371</v>
      </c>
      <c r="H157" s="83">
        <v>100</v>
      </c>
      <c r="I157" s="82">
        <v>2371</v>
      </c>
      <c r="J157" s="81">
        <f t="shared" si="39"/>
        <v>100</v>
      </c>
      <c r="K157" s="80"/>
      <c r="L157" s="83">
        <f t="shared" si="40"/>
        <v>0</v>
      </c>
      <c r="M157" s="80"/>
      <c r="N157" s="79">
        <f t="shared" si="41"/>
        <v>0</v>
      </c>
      <c r="O157" s="78"/>
      <c r="P157" s="77">
        <f t="shared" si="42"/>
        <v>0</v>
      </c>
    </row>
    <row r="158" spans="1:16" ht="24.75" customHeight="1">
      <c r="A158" s="85">
        <v>13</v>
      </c>
      <c r="B158" s="84" t="s">
        <v>160</v>
      </c>
      <c r="C158" s="153">
        <v>48</v>
      </c>
      <c r="D158" s="154" t="s">
        <v>256</v>
      </c>
      <c r="E158" s="170" t="s">
        <v>162</v>
      </c>
      <c r="F158" s="82">
        <v>761</v>
      </c>
      <c r="G158" s="82">
        <v>761</v>
      </c>
      <c r="H158" s="83">
        <v>100</v>
      </c>
      <c r="I158" s="82">
        <v>757</v>
      </c>
      <c r="J158" s="81">
        <f t="shared" si="39"/>
        <v>99.474375821287779</v>
      </c>
      <c r="K158" s="80">
        <v>5</v>
      </c>
      <c r="L158" s="81">
        <f t="shared" si="40"/>
        <v>0.65703022339027595</v>
      </c>
      <c r="M158" s="80"/>
      <c r="N158" s="79">
        <f t="shared" si="41"/>
        <v>0</v>
      </c>
      <c r="O158" s="78"/>
      <c r="P158" s="77">
        <f t="shared" si="42"/>
        <v>0</v>
      </c>
    </row>
    <row r="159" spans="1:16" ht="24.75" customHeight="1">
      <c r="A159" s="85">
        <v>14</v>
      </c>
      <c r="B159" s="84" t="s">
        <v>161</v>
      </c>
      <c r="C159" s="152"/>
      <c r="D159" s="152"/>
      <c r="E159" s="170"/>
      <c r="F159" s="82">
        <v>992</v>
      </c>
      <c r="G159" s="82">
        <v>992</v>
      </c>
      <c r="H159" s="83">
        <v>100</v>
      </c>
      <c r="I159" s="82">
        <v>866</v>
      </c>
      <c r="J159" s="81">
        <f t="shared" si="39"/>
        <v>87.298387096774192</v>
      </c>
      <c r="K159" s="80">
        <v>126</v>
      </c>
      <c r="L159" s="81">
        <f t="shared" si="40"/>
        <v>12.701612903225806</v>
      </c>
      <c r="M159" s="80"/>
      <c r="N159" s="79">
        <f t="shared" si="41"/>
        <v>0</v>
      </c>
      <c r="O159" s="78">
        <v>9</v>
      </c>
      <c r="P159" s="77">
        <f t="shared" si="42"/>
        <v>0.90725806451612911</v>
      </c>
    </row>
    <row r="160" spans="1:16" ht="24.75" customHeight="1">
      <c r="A160" s="85">
        <v>15</v>
      </c>
      <c r="B160" s="84" t="s">
        <v>162</v>
      </c>
      <c r="C160" s="152"/>
      <c r="D160" s="152"/>
      <c r="E160" s="170"/>
      <c r="F160" s="82">
        <v>1447</v>
      </c>
      <c r="G160" s="82">
        <v>1447</v>
      </c>
      <c r="H160" s="83">
        <v>100</v>
      </c>
      <c r="I160" s="82">
        <v>1445</v>
      </c>
      <c r="J160" s="81">
        <f t="shared" si="39"/>
        <v>99.861782999308915</v>
      </c>
      <c r="K160" s="80">
        <v>2</v>
      </c>
      <c r="L160" s="81">
        <f t="shared" si="40"/>
        <v>0.138217000691085</v>
      </c>
      <c r="M160" s="80"/>
      <c r="N160" s="79">
        <f t="shared" si="41"/>
        <v>0</v>
      </c>
      <c r="O160" s="78"/>
      <c r="P160" s="77">
        <f t="shared" si="42"/>
        <v>0</v>
      </c>
    </row>
    <row r="161" spans="1:16" ht="24.75" customHeight="1">
      <c r="A161" s="85">
        <v>16</v>
      </c>
      <c r="B161" s="84" t="s">
        <v>50</v>
      </c>
      <c r="C161" s="153">
        <v>49</v>
      </c>
      <c r="D161" s="154" t="s">
        <v>257</v>
      </c>
      <c r="E161" s="170" t="s">
        <v>163</v>
      </c>
      <c r="F161" s="82">
        <v>706</v>
      </c>
      <c r="G161" s="82">
        <v>706</v>
      </c>
      <c r="H161" s="83">
        <v>100</v>
      </c>
      <c r="I161" s="82">
        <v>705</v>
      </c>
      <c r="J161" s="81">
        <f t="shared" si="39"/>
        <v>99.858356940509921</v>
      </c>
      <c r="K161" s="80">
        <v>1</v>
      </c>
      <c r="L161" s="81">
        <f t="shared" si="40"/>
        <v>0.14164305949008499</v>
      </c>
      <c r="M161" s="80"/>
      <c r="N161" s="79">
        <f t="shared" si="41"/>
        <v>0</v>
      </c>
      <c r="O161" s="78"/>
      <c r="P161" s="77">
        <f t="shared" si="42"/>
        <v>0</v>
      </c>
    </row>
    <row r="162" spans="1:16" ht="24.75" customHeight="1">
      <c r="A162" s="85">
        <v>17</v>
      </c>
      <c r="B162" s="84" t="s">
        <v>163</v>
      </c>
      <c r="C162" s="152"/>
      <c r="D162" s="152"/>
      <c r="E162" s="170"/>
      <c r="F162" s="82">
        <v>1298</v>
      </c>
      <c r="G162" s="82">
        <v>1298</v>
      </c>
      <c r="H162" s="83">
        <v>100</v>
      </c>
      <c r="I162" s="82">
        <v>1298</v>
      </c>
      <c r="J162" s="81">
        <f t="shared" si="39"/>
        <v>100</v>
      </c>
      <c r="K162" s="80"/>
      <c r="L162" s="83">
        <f t="shared" si="40"/>
        <v>0</v>
      </c>
      <c r="M162" s="80"/>
      <c r="N162" s="79">
        <f t="shared" si="41"/>
        <v>0</v>
      </c>
      <c r="O162" s="78"/>
      <c r="P162" s="77">
        <f t="shared" si="42"/>
        <v>0</v>
      </c>
    </row>
    <row r="163" spans="1:16" ht="24.75" customHeight="1">
      <c r="A163" s="85">
        <v>18</v>
      </c>
      <c r="B163" s="84" t="s">
        <v>164</v>
      </c>
      <c r="C163" s="152"/>
      <c r="D163" s="152"/>
      <c r="E163" s="170"/>
      <c r="F163" s="82">
        <v>1152</v>
      </c>
      <c r="G163" s="82">
        <v>1152</v>
      </c>
      <c r="H163" s="83">
        <v>100</v>
      </c>
      <c r="I163" s="82">
        <v>1152</v>
      </c>
      <c r="J163" s="81">
        <f t="shared" si="39"/>
        <v>100</v>
      </c>
      <c r="K163" s="80">
        <v>0</v>
      </c>
      <c r="L163" s="83">
        <f t="shared" si="40"/>
        <v>0</v>
      </c>
      <c r="M163" s="80"/>
      <c r="N163" s="79">
        <f t="shared" si="41"/>
        <v>0</v>
      </c>
      <c r="O163" s="78"/>
      <c r="P163" s="77">
        <f t="shared" si="42"/>
        <v>0</v>
      </c>
    </row>
    <row r="164" spans="1:16" ht="24.75" customHeight="1">
      <c r="A164" s="85">
        <v>19</v>
      </c>
      <c r="B164" s="84" t="s">
        <v>168</v>
      </c>
      <c r="C164" s="153">
        <v>50</v>
      </c>
      <c r="D164" s="154" t="s">
        <v>258</v>
      </c>
      <c r="E164" s="170" t="s">
        <v>168</v>
      </c>
      <c r="F164" s="82">
        <v>789</v>
      </c>
      <c r="G164" s="82">
        <v>788</v>
      </c>
      <c r="H164" s="81">
        <v>99.746514579999996</v>
      </c>
      <c r="I164" s="82">
        <v>788</v>
      </c>
      <c r="J164" s="81">
        <f t="shared" si="39"/>
        <v>99.873257287705954</v>
      </c>
      <c r="K164" s="80">
        <v>0</v>
      </c>
      <c r="L164" s="83">
        <f t="shared" si="40"/>
        <v>0</v>
      </c>
      <c r="M164" s="80"/>
      <c r="N164" s="79">
        <f t="shared" si="41"/>
        <v>0</v>
      </c>
      <c r="O164" s="78"/>
      <c r="P164" s="77">
        <f t="shared" si="42"/>
        <v>0</v>
      </c>
    </row>
    <row r="165" spans="1:16" ht="24.75" customHeight="1">
      <c r="A165" s="85">
        <v>20</v>
      </c>
      <c r="B165" s="84" t="s">
        <v>169</v>
      </c>
      <c r="C165" s="152"/>
      <c r="D165" s="152"/>
      <c r="E165" s="170"/>
      <c r="F165" s="82">
        <v>1092</v>
      </c>
      <c r="G165" s="82">
        <v>1080</v>
      </c>
      <c r="H165" s="81">
        <v>97.893772889999994</v>
      </c>
      <c r="I165" s="82">
        <v>993</v>
      </c>
      <c r="J165" s="81">
        <f t="shared" si="39"/>
        <v>90.934065934065927</v>
      </c>
      <c r="K165" s="80">
        <v>87</v>
      </c>
      <c r="L165" s="81">
        <f t="shared" si="40"/>
        <v>7.9670329670329663</v>
      </c>
      <c r="M165" s="80"/>
      <c r="N165" s="79">
        <f t="shared" si="41"/>
        <v>0</v>
      </c>
      <c r="O165" s="78"/>
      <c r="P165" s="77">
        <f t="shared" si="42"/>
        <v>0</v>
      </c>
    </row>
    <row r="166" spans="1:16" ht="24.75" customHeight="1">
      <c r="A166" s="85">
        <v>21</v>
      </c>
      <c r="B166" s="84" t="s">
        <v>165</v>
      </c>
      <c r="C166" s="153">
        <v>51</v>
      </c>
      <c r="D166" s="154" t="s">
        <v>259</v>
      </c>
      <c r="E166" s="170" t="s">
        <v>167</v>
      </c>
      <c r="F166" s="82">
        <v>746</v>
      </c>
      <c r="G166" s="82">
        <v>746</v>
      </c>
      <c r="H166" s="83">
        <v>100</v>
      </c>
      <c r="I166" s="82">
        <v>710</v>
      </c>
      <c r="J166" s="81">
        <f t="shared" si="39"/>
        <v>95.174262734584445</v>
      </c>
      <c r="K166" s="80">
        <v>36</v>
      </c>
      <c r="L166" s="81">
        <f t="shared" si="40"/>
        <v>4.8257372654155493</v>
      </c>
      <c r="M166" s="80"/>
      <c r="N166" s="79">
        <f t="shared" si="41"/>
        <v>0</v>
      </c>
      <c r="O166" s="78"/>
      <c r="P166" s="77">
        <f t="shared" si="42"/>
        <v>0</v>
      </c>
    </row>
    <row r="167" spans="1:16" ht="24.75" customHeight="1">
      <c r="A167" s="85">
        <v>22</v>
      </c>
      <c r="B167" s="84" t="s">
        <v>166</v>
      </c>
      <c r="C167" s="152"/>
      <c r="D167" s="152"/>
      <c r="E167" s="170"/>
      <c r="F167" s="82">
        <v>691</v>
      </c>
      <c r="G167" s="82">
        <v>691</v>
      </c>
      <c r="H167" s="83">
        <v>100</v>
      </c>
      <c r="I167" s="82">
        <v>689</v>
      </c>
      <c r="J167" s="81">
        <f t="shared" si="39"/>
        <v>99.710564399421131</v>
      </c>
      <c r="K167" s="80">
        <v>2</v>
      </c>
      <c r="L167" s="81">
        <f t="shared" si="40"/>
        <v>0.28943560057887119</v>
      </c>
      <c r="M167" s="80"/>
      <c r="N167" s="79">
        <f t="shared" si="41"/>
        <v>0</v>
      </c>
      <c r="O167" s="78"/>
      <c r="P167" s="77">
        <f t="shared" si="42"/>
        <v>0</v>
      </c>
    </row>
    <row r="168" spans="1:16" ht="24.75" customHeight="1">
      <c r="A168" s="85">
        <v>23</v>
      </c>
      <c r="B168" s="84" t="s">
        <v>167</v>
      </c>
      <c r="C168" s="152"/>
      <c r="D168" s="152"/>
      <c r="E168" s="170"/>
      <c r="F168" s="82">
        <v>1204</v>
      </c>
      <c r="G168" s="82">
        <v>1204</v>
      </c>
      <c r="H168" s="83">
        <v>100</v>
      </c>
      <c r="I168" s="82">
        <v>1204</v>
      </c>
      <c r="J168" s="81">
        <f t="shared" si="39"/>
        <v>100</v>
      </c>
      <c r="K168" s="80">
        <v>0</v>
      </c>
      <c r="L168" s="83">
        <f t="shared" si="40"/>
        <v>0</v>
      </c>
      <c r="M168" s="80"/>
      <c r="N168" s="79">
        <f t="shared" si="41"/>
        <v>0</v>
      </c>
      <c r="O168" s="78"/>
      <c r="P168" s="77">
        <f t="shared" si="42"/>
        <v>0</v>
      </c>
    </row>
    <row r="169" spans="1:16" ht="24.75" customHeight="1">
      <c r="A169" s="102" t="s">
        <v>170</v>
      </c>
      <c r="B169" s="101" t="s">
        <v>171</v>
      </c>
      <c r="C169" s="100" t="s">
        <v>170</v>
      </c>
      <c r="D169" s="99" t="s">
        <v>171</v>
      </c>
      <c r="E169" s="99"/>
      <c r="F169" s="98"/>
      <c r="G169" s="98"/>
      <c r="H169" s="97"/>
      <c r="I169" s="98"/>
      <c r="J169" s="97"/>
      <c r="K169" s="96"/>
      <c r="L169" s="97"/>
      <c r="M169" s="96"/>
      <c r="N169" s="95"/>
      <c r="O169" s="94"/>
      <c r="P169" s="93"/>
    </row>
    <row r="170" spans="1:16" ht="24.75" customHeight="1">
      <c r="A170" s="85">
        <v>1</v>
      </c>
      <c r="B170" s="84" t="s">
        <v>172</v>
      </c>
      <c r="C170" s="153">
        <v>52</v>
      </c>
      <c r="D170" s="154" t="s">
        <v>291</v>
      </c>
      <c r="E170" s="170" t="s">
        <v>10</v>
      </c>
      <c r="F170" s="82">
        <v>3415</v>
      </c>
      <c r="G170" s="82">
        <v>3015</v>
      </c>
      <c r="H170" s="81">
        <f t="shared" ref="H170:H189" si="43">G170/F170*100</f>
        <v>88.286969253294288</v>
      </c>
      <c r="I170" s="82">
        <v>2990</v>
      </c>
      <c r="J170" s="81">
        <f t="shared" ref="J170:J189" si="44">I170/F170*100</f>
        <v>87.55490483162518</v>
      </c>
      <c r="K170" s="80">
        <v>23</v>
      </c>
      <c r="L170" s="81">
        <f t="shared" ref="L170:L189" si="45">K170/F170*100</f>
        <v>0.67349926793557835</v>
      </c>
      <c r="M170" s="80">
        <v>2</v>
      </c>
      <c r="N170" s="79">
        <f t="shared" ref="N170:N189" si="46">M170/G170*100</f>
        <v>6.633499170812604E-2</v>
      </c>
      <c r="O170" s="78"/>
      <c r="P170" s="77">
        <f t="shared" ref="P170:P189" si="47">O170/G170*100</f>
        <v>0</v>
      </c>
    </row>
    <row r="171" spans="1:16" ht="24.75" customHeight="1">
      <c r="A171" s="85">
        <v>2</v>
      </c>
      <c r="B171" s="84" t="s">
        <v>173</v>
      </c>
      <c r="C171" s="152"/>
      <c r="D171" s="152"/>
      <c r="E171" s="170"/>
      <c r="F171" s="82">
        <v>1564</v>
      </c>
      <c r="G171" s="82">
        <v>1541</v>
      </c>
      <c r="H171" s="81">
        <f t="shared" si="43"/>
        <v>98.529411764705884</v>
      </c>
      <c r="I171" s="82">
        <v>1522</v>
      </c>
      <c r="J171" s="81">
        <f t="shared" si="44"/>
        <v>97.314578005115095</v>
      </c>
      <c r="K171" s="80">
        <v>19</v>
      </c>
      <c r="L171" s="81">
        <f t="shared" si="45"/>
        <v>1.2148337595907928</v>
      </c>
      <c r="M171" s="80">
        <v>0</v>
      </c>
      <c r="N171" s="79">
        <f t="shared" si="46"/>
        <v>0</v>
      </c>
      <c r="O171" s="78"/>
      <c r="P171" s="77">
        <f t="shared" si="47"/>
        <v>0</v>
      </c>
    </row>
    <row r="172" spans="1:16" ht="24.75" customHeight="1">
      <c r="A172" s="85">
        <v>3</v>
      </c>
      <c r="B172" s="84" t="s">
        <v>10</v>
      </c>
      <c r="C172" s="152"/>
      <c r="D172" s="152"/>
      <c r="E172" s="170"/>
      <c r="F172" s="82">
        <v>1273</v>
      </c>
      <c r="G172" s="82">
        <v>1273</v>
      </c>
      <c r="H172" s="83">
        <f t="shared" si="43"/>
        <v>100</v>
      </c>
      <c r="I172" s="82">
        <v>1264</v>
      </c>
      <c r="J172" s="81">
        <f t="shared" si="44"/>
        <v>99.2930086410055</v>
      </c>
      <c r="K172" s="80">
        <v>9</v>
      </c>
      <c r="L172" s="81">
        <f t="shared" si="45"/>
        <v>0.70699135899450116</v>
      </c>
      <c r="M172" s="80">
        <v>0</v>
      </c>
      <c r="N172" s="79">
        <f t="shared" si="46"/>
        <v>0</v>
      </c>
      <c r="O172" s="78"/>
      <c r="P172" s="77">
        <f t="shared" si="47"/>
        <v>0</v>
      </c>
    </row>
    <row r="173" spans="1:16" ht="24.75" customHeight="1">
      <c r="A173" s="85">
        <v>4</v>
      </c>
      <c r="B173" s="84" t="s">
        <v>174</v>
      </c>
      <c r="C173" s="153">
        <v>53</v>
      </c>
      <c r="D173" s="154" t="s">
        <v>292</v>
      </c>
      <c r="E173" s="170" t="s">
        <v>175</v>
      </c>
      <c r="F173" s="82">
        <v>451</v>
      </c>
      <c r="G173" s="82">
        <v>446</v>
      </c>
      <c r="H173" s="81">
        <f t="shared" si="43"/>
        <v>98.891352549889135</v>
      </c>
      <c r="I173" s="82">
        <v>445</v>
      </c>
      <c r="J173" s="81">
        <f t="shared" si="44"/>
        <v>98.669623059866964</v>
      </c>
      <c r="K173" s="80">
        <v>1</v>
      </c>
      <c r="L173" s="81">
        <f t="shared" si="45"/>
        <v>0.22172949002217296</v>
      </c>
      <c r="M173" s="80">
        <v>0</v>
      </c>
      <c r="N173" s="79">
        <f t="shared" si="46"/>
        <v>0</v>
      </c>
      <c r="O173" s="78"/>
      <c r="P173" s="77">
        <f t="shared" si="47"/>
        <v>0</v>
      </c>
    </row>
    <row r="174" spans="1:16" ht="24.75" customHeight="1">
      <c r="A174" s="85">
        <v>5</v>
      </c>
      <c r="B174" s="84" t="s">
        <v>176</v>
      </c>
      <c r="C174" s="152"/>
      <c r="D174" s="152"/>
      <c r="E174" s="170"/>
      <c r="F174" s="82">
        <v>839</v>
      </c>
      <c r="G174" s="82">
        <v>830</v>
      </c>
      <c r="H174" s="81">
        <f t="shared" si="43"/>
        <v>98.927294398092968</v>
      </c>
      <c r="I174" s="82">
        <v>823</v>
      </c>
      <c r="J174" s="81">
        <f t="shared" si="44"/>
        <v>98.092967818831937</v>
      </c>
      <c r="K174" s="80">
        <v>7</v>
      </c>
      <c r="L174" s="81">
        <f t="shared" si="45"/>
        <v>0.83432657926102505</v>
      </c>
      <c r="M174" s="80">
        <v>0</v>
      </c>
      <c r="N174" s="79">
        <f t="shared" si="46"/>
        <v>0</v>
      </c>
      <c r="O174" s="78"/>
      <c r="P174" s="77">
        <f t="shared" si="47"/>
        <v>0</v>
      </c>
    </row>
    <row r="175" spans="1:16" ht="24.75" customHeight="1">
      <c r="A175" s="85">
        <v>6</v>
      </c>
      <c r="B175" s="84" t="s">
        <v>175</v>
      </c>
      <c r="C175" s="152"/>
      <c r="D175" s="152"/>
      <c r="E175" s="170"/>
      <c r="F175" s="82">
        <v>628</v>
      </c>
      <c r="G175" s="82">
        <v>624</v>
      </c>
      <c r="H175" s="81">
        <f t="shared" si="43"/>
        <v>99.363057324840767</v>
      </c>
      <c r="I175" s="82">
        <v>624</v>
      </c>
      <c r="J175" s="81">
        <f t="shared" si="44"/>
        <v>99.363057324840767</v>
      </c>
      <c r="K175" s="80">
        <v>0</v>
      </c>
      <c r="L175" s="83">
        <f t="shared" si="45"/>
        <v>0</v>
      </c>
      <c r="M175" s="80">
        <v>0</v>
      </c>
      <c r="N175" s="79">
        <f t="shared" si="46"/>
        <v>0</v>
      </c>
      <c r="O175" s="78"/>
      <c r="P175" s="77">
        <f t="shared" si="47"/>
        <v>0</v>
      </c>
    </row>
    <row r="176" spans="1:16" ht="24.75" customHeight="1">
      <c r="A176" s="85">
        <v>7</v>
      </c>
      <c r="B176" s="84" t="s">
        <v>177</v>
      </c>
      <c r="C176" s="152"/>
      <c r="D176" s="152"/>
      <c r="E176" s="170"/>
      <c r="F176" s="82">
        <v>401</v>
      </c>
      <c r="G176" s="82">
        <v>396</v>
      </c>
      <c r="H176" s="81">
        <f t="shared" si="43"/>
        <v>98.753117206982537</v>
      </c>
      <c r="I176" s="82">
        <v>394</v>
      </c>
      <c r="J176" s="81">
        <f t="shared" si="44"/>
        <v>98.254364089775564</v>
      </c>
      <c r="K176" s="80">
        <v>2</v>
      </c>
      <c r="L176" s="81">
        <f t="shared" si="45"/>
        <v>0.49875311720698251</v>
      </c>
      <c r="M176" s="80">
        <v>0</v>
      </c>
      <c r="N176" s="79">
        <f t="shared" si="46"/>
        <v>0</v>
      </c>
      <c r="O176" s="78"/>
      <c r="P176" s="77">
        <f t="shared" si="47"/>
        <v>0</v>
      </c>
    </row>
    <row r="177" spans="1:16" ht="24.75" customHeight="1">
      <c r="A177" s="85">
        <v>8</v>
      </c>
      <c r="B177" s="84" t="s">
        <v>178</v>
      </c>
      <c r="C177" s="153">
        <v>54</v>
      </c>
      <c r="D177" s="154" t="s">
        <v>293</v>
      </c>
      <c r="E177" s="170" t="s">
        <v>68</v>
      </c>
      <c r="F177" s="82">
        <v>847</v>
      </c>
      <c r="G177" s="82">
        <v>847</v>
      </c>
      <c r="H177" s="83">
        <f t="shared" si="43"/>
        <v>100</v>
      </c>
      <c r="I177" s="82">
        <v>847</v>
      </c>
      <c r="J177" s="83">
        <f t="shared" si="44"/>
        <v>100</v>
      </c>
      <c r="K177" s="80">
        <v>0</v>
      </c>
      <c r="L177" s="83">
        <f t="shared" si="45"/>
        <v>0</v>
      </c>
      <c r="M177" s="80">
        <v>0</v>
      </c>
      <c r="N177" s="79">
        <f t="shared" si="46"/>
        <v>0</v>
      </c>
      <c r="O177" s="78"/>
      <c r="P177" s="77">
        <f t="shared" si="47"/>
        <v>0</v>
      </c>
    </row>
    <row r="178" spans="1:16" ht="24.75" customHeight="1">
      <c r="A178" s="85">
        <v>9</v>
      </c>
      <c r="B178" s="84" t="s">
        <v>68</v>
      </c>
      <c r="C178" s="152"/>
      <c r="D178" s="152"/>
      <c r="E178" s="170"/>
      <c r="F178" s="82">
        <v>817</v>
      </c>
      <c r="G178" s="82">
        <v>817</v>
      </c>
      <c r="H178" s="83">
        <f t="shared" si="43"/>
        <v>100</v>
      </c>
      <c r="I178" s="82">
        <v>817</v>
      </c>
      <c r="J178" s="83">
        <f t="shared" si="44"/>
        <v>100</v>
      </c>
      <c r="K178" s="80">
        <v>0</v>
      </c>
      <c r="L178" s="83">
        <f t="shared" si="45"/>
        <v>0</v>
      </c>
      <c r="M178" s="80">
        <v>0</v>
      </c>
      <c r="N178" s="79">
        <f t="shared" si="46"/>
        <v>0</v>
      </c>
      <c r="O178" s="78"/>
      <c r="P178" s="77">
        <f t="shared" si="47"/>
        <v>0</v>
      </c>
    </row>
    <row r="179" spans="1:16" ht="24.75" customHeight="1">
      <c r="A179" s="85">
        <v>10</v>
      </c>
      <c r="B179" s="84" t="s">
        <v>179</v>
      </c>
      <c r="C179" s="152"/>
      <c r="D179" s="152"/>
      <c r="E179" s="170"/>
      <c r="F179" s="82">
        <v>186</v>
      </c>
      <c r="G179" s="82">
        <v>186</v>
      </c>
      <c r="H179" s="83">
        <f t="shared" si="43"/>
        <v>100</v>
      </c>
      <c r="I179" s="82">
        <v>185</v>
      </c>
      <c r="J179" s="81">
        <f t="shared" si="44"/>
        <v>99.462365591397855</v>
      </c>
      <c r="K179" s="80">
        <v>1</v>
      </c>
      <c r="L179" s="81">
        <f t="shared" si="45"/>
        <v>0.53763440860215062</v>
      </c>
      <c r="M179" s="80">
        <v>0</v>
      </c>
      <c r="N179" s="79">
        <f t="shared" si="46"/>
        <v>0</v>
      </c>
      <c r="O179" s="78"/>
      <c r="P179" s="77">
        <f t="shared" si="47"/>
        <v>0</v>
      </c>
    </row>
    <row r="180" spans="1:16" ht="24.75" customHeight="1">
      <c r="A180" s="85">
        <v>11</v>
      </c>
      <c r="B180" s="84" t="s">
        <v>180</v>
      </c>
      <c r="C180" s="152"/>
      <c r="D180" s="152"/>
      <c r="E180" s="170"/>
      <c r="F180" s="82">
        <v>577</v>
      </c>
      <c r="G180" s="82">
        <v>577</v>
      </c>
      <c r="H180" s="83">
        <f t="shared" si="43"/>
        <v>100</v>
      </c>
      <c r="I180" s="82">
        <v>561</v>
      </c>
      <c r="J180" s="81">
        <f t="shared" si="44"/>
        <v>97.227036395147309</v>
      </c>
      <c r="K180" s="80">
        <v>16</v>
      </c>
      <c r="L180" s="81">
        <f t="shared" si="45"/>
        <v>2.772963604852686</v>
      </c>
      <c r="M180" s="80">
        <v>0</v>
      </c>
      <c r="N180" s="79">
        <f t="shared" si="46"/>
        <v>0</v>
      </c>
      <c r="O180" s="78"/>
      <c r="P180" s="77">
        <f t="shared" si="47"/>
        <v>0</v>
      </c>
    </row>
    <row r="181" spans="1:16" ht="24.75" customHeight="1">
      <c r="A181" s="85">
        <v>12</v>
      </c>
      <c r="B181" s="84" t="s">
        <v>181</v>
      </c>
      <c r="C181" s="153">
        <v>55</v>
      </c>
      <c r="D181" s="154" t="s">
        <v>294</v>
      </c>
      <c r="E181" s="170" t="s">
        <v>181</v>
      </c>
      <c r="F181" s="82">
        <v>931</v>
      </c>
      <c r="G181" s="82">
        <v>929</v>
      </c>
      <c r="H181" s="81">
        <f t="shared" si="43"/>
        <v>99.785177228786253</v>
      </c>
      <c r="I181" s="82">
        <v>928</v>
      </c>
      <c r="J181" s="81">
        <f t="shared" si="44"/>
        <v>99.677765843179372</v>
      </c>
      <c r="K181" s="80">
        <v>1</v>
      </c>
      <c r="L181" s="81">
        <f t="shared" si="45"/>
        <v>0.10741138560687433</v>
      </c>
      <c r="M181" s="80">
        <v>1</v>
      </c>
      <c r="N181" s="79">
        <f t="shared" si="46"/>
        <v>0.1076426264800861</v>
      </c>
      <c r="O181" s="78"/>
      <c r="P181" s="77">
        <f t="shared" si="47"/>
        <v>0</v>
      </c>
    </row>
    <row r="182" spans="1:16" ht="24.75" customHeight="1">
      <c r="A182" s="85">
        <v>13</v>
      </c>
      <c r="B182" s="84" t="s">
        <v>182</v>
      </c>
      <c r="C182" s="152"/>
      <c r="D182" s="152"/>
      <c r="E182" s="170"/>
      <c r="F182" s="82">
        <v>619</v>
      </c>
      <c r="G182" s="82">
        <v>617</v>
      </c>
      <c r="H182" s="81">
        <f t="shared" si="43"/>
        <v>99.676898222940224</v>
      </c>
      <c r="I182" s="82">
        <v>502</v>
      </c>
      <c r="J182" s="81">
        <f t="shared" si="44"/>
        <v>81.098546042003221</v>
      </c>
      <c r="K182" s="80">
        <v>115</v>
      </c>
      <c r="L182" s="81">
        <f t="shared" si="45"/>
        <v>18.578352180936992</v>
      </c>
      <c r="M182" s="80">
        <v>0</v>
      </c>
      <c r="N182" s="79">
        <f t="shared" si="46"/>
        <v>0</v>
      </c>
      <c r="O182" s="78"/>
      <c r="P182" s="77">
        <f t="shared" si="47"/>
        <v>0</v>
      </c>
    </row>
    <row r="183" spans="1:16" ht="24.75" customHeight="1">
      <c r="A183" s="85">
        <v>14</v>
      </c>
      <c r="B183" s="84" t="s">
        <v>183</v>
      </c>
      <c r="C183" s="153">
        <v>56</v>
      </c>
      <c r="D183" s="154" t="s">
        <v>295</v>
      </c>
      <c r="E183" s="170" t="s">
        <v>184</v>
      </c>
      <c r="F183" s="82">
        <v>713</v>
      </c>
      <c r="G183" s="82">
        <v>697</v>
      </c>
      <c r="H183" s="81">
        <f t="shared" si="43"/>
        <v>97.755960729312761</v>
      </c>
      <c r="I183" s="82">
        <v>690</v>
      </c>
      <c r="J183" s="81">
        <f t="shared" si="44"/>
        <v>96.774193548387103</v>
      </c>
      <c r="K183" s="80">
        <v>7</v>
      </c>
      <c r="L183" s="81">
        <f t="shared" si="45"/>
        <v>0.98176718092566617</v>
      </c>
      <c r="M183" s="80">
        <v>0</v>
      </c>
      <c r="N183" s="79">
        <f t="shared" si="46"/>
        <v>0</v>
      </c>
      <c r="O183" s="78"/>
      <c r="P183" s="77">
        <f t="shared" si="47"/>
        <v>0</v>
      </c>
    </row>
    <row r="184" spans="1:16" ht="24.75" customHeight="1">
      <c r="A184" s="85">
        <v>15</v>
      </c>
      <c r="B184" s="84" t="s">
        <v>185</v>
      </c>
      <c r="C184" s="152"/>
      <c r="D184" s="152"/>
      <c r="E184" s="170"/>
      <c r="F184" s="82">
        <v>625</v>
      </c>
      <c r="G184" s="82">
        <v>609</v>
      </c>
      <c r="H184" s="81">
        <f t="shared" si="43"/>
        <v>97.44</v>
      </c>
      <c r="I184" s="82">
        <v>571</v>
      </c>
      <c r="J184" s="81">
        <f t="shared" si="44"/>
        <v>91.36</v>
      </c>
      <c r="K184" s="80">
        <v>38</v>
      </c>
      <c r="L184" s="81">
        <f t="shared" si="45"/>
        <v>6.08</v>
      </c>
      <c r="M184" s="80">
        <v>0</v>
      </c>
      <c r="N184" s="79">
        <f t="shared" si="46"/>
        <v>0</v>
      </c>
      <c r="O184" s="78"/>
      <c r="P184" s="77">
        <f t="shared" si="47"/>
        <v>0</v>
      </c>
    </row>
    <row r="185" spans="1:16" ht="24.75" customHeight="1">
      <c r="A185" s="85">
        <v>16</v>
      </c>
      <c r="B185" s="84" t="s">
        <v>184</v>
      </c>
      <c r="C185" s="152"/>
      <c r="D185" s="152"/>
      <c r="E185" s="170"/>
      <c r="F185" s="82">
        <v>633</v>
      </c>
      <c r="G185" s="82">
        <v>633</v>
      </c>
      <c r="H185" s="83">
        <f t="shared" si="43"/>
        <v>100</v>
      </c>
      <c r="I185" s="82">
        <v>627</v>
      </c>
      <c r="J185" s="81">
        <f t="shared" si="44"/>
        <v>99.052132701421797</v>
      </c>
      <c r="K185" s="80">
        <v>6</v>
      </c>
      <c r="L185" s="81">
        <f t="shared" si="45"/>
        <v>0.94786729857819907</v>
      </c>
      <c r="M185" s="80">
        <v>0</v>
      </c>
      <c r="N185" s="79">
        <f t="shared" si="46"/>
        <v>0</v>
      </c>
      <c r="O185" s="78"/>
      <c r="P185" s="77">
        <f t="shared" si="47"/>
        <v>0</v>
      </c>
    </row>
    <row r="186" spans="1:16" ht="24.75" customHeight="1">
      <c r="A186" s="85">
        <v>17</v>
      </c>
      <c r="B186" s="84" t="s">
        <v>186</v>
      </c>
      <c r="C186" s="152"/>
      <c r="D186" s="152"/>
      <c r="E186" s="170"/>
      <c r="F186" s="82">
        <v>910</v>
      </c>
      <c r="G186" s="82">
        <v>908</v>
      </c>
      <c r="H186" s="81">
        <f t="shared" si="43"/>
        <v>99.780219780219781</v>
      </c>
      <c r="I186" s="82">
        <v>893</v>
      </c>
      <c r="J186" s="81">
        <f t="shared" si="44"/>
        <v>98.131868131868131</v>
      </c>
      <c r="K186" s="80">
        <v>15</v>
      </c>
      <c r="L186" s="81">
        <f t="shared" si="45"/>
        <v>1.6483516483516485</v>
      </c>
      <c r="M186" s="80">
        <v>0</v>
      </c>
      <c r="N186" s="79">
        <f t="shared" si="46"/>
        <v>0</v>
      </c>
      <c r="O186" s="78"/>
      <c r="P186" s="77">
        <f t="shared" si="47"/>
        <v>0</v>
      </c>
    </row>
    <row r="187" spans="1:16" ht="24.75" customHeight="1">
      <c r="A187" s="85">
        <v>18</v>
      </c>
      <c r="B187" s="84" t="s">
        <v>187</v>
      </c>
      <c r="C187" s="153">
        <v>57</v>
      </c>
      <c r="D187" s="154" t="s">
        <v>296</v>
      </c>
      <c r="E187" s="170" t="s">
        <v>188</v>
      </c>
      <c r="F187" s="82">
        <v>704</v>
      </c>
      <c r="G187" s="82">
        <v>704</v>
      </c>
      <c r="H187" s="83">
        <f t="shared" si="43"/>
        <v>100</v>
      </c>
      <c r="I187" s="82">
        <v>687</v>
      </c>
      <c r="J187" s="81">
        <f t="shared" si="44"/>
        <v>97.585227272727266</v>
      </c>
      <c r="K187" s="80">
        <v>16</v>
      </c>
      <c r="L187" s="81">
        <f t="shared" si="45"/>
        <v>2.2727272727272729</v>
      </c>
      <c r="M187" s="80">
        <v>1</v>
      </c>
      <c r="N187" s="79">
        <f t="shared" si="46"/>
        <v>0.14204545454545456</v>
      </c>
      <c r="O187" s="78"/>
      <c r="P187" s="77">
        <f t="shared" si="47"/>
        <v>0</v>
      </c>
    </row>
    <row r="188" spans="1:16" ht="24.75" customHeight="1">
      <c r="A188" s="85">
        <v>19</v>
      </c>
      <c r="B188" s="84" t="s">
        <v>188</v>
      </c>
      <c r="C188" s="152"/>
      <c r="D188" s="152"/>
      <c r="E188" s="170"/>
      <c r="F188" s="82">
        <v>1498</v>
      </c>
      <c r="G188" s="82">
        <v>1498</v>
      </c>
      <c r="H188" s="83">
        <f t="shared" si="43"/>
        <v>100</v>
      </c>
      <c r="I188" s="82">
        <v>1498</v>
      </c>
      <c r="J188" s="83">
        <f t="shared" si="44"/>
        <v>100</v>
      </c>
      <c r="K188" s="80">
        <v>0</v>
      </c>
      <c r="L188" s="83">
        <f t="shared" si="45"/>
        <v>0</v>
      </c>
      <c r="M188" s="80">
        <v>0</v>
      </c>
      <c r="N188" s="79">
        <f t="shared" si="46"/>
        <v>0</v>
      </c>
      <c r="O188" s="78"/>
      <c r="P188" s="77">
        <f t="shared" si="47"/>
        <v>0</v>
      </c>
    </row>
    <row r="189" spans="1:16" ht="24.75" customHeight="1">
      <c r="A189" s="85">
        <v>20</v>
      </c>
      <c r="B189" s="84" t="s">
        <v>189</v>
      </c>
      <c r="C189" s="152"/>
      <c r="D189" s="152"/>
      <c r="E189" s="170"/>
      <c r="F189" s="82">
        <v>861</v>
      </c>
      <c r="G189" s="82">
        <v>854</v>
      </c>
      <c r="H189" s="81">
        <f t="shared" si="43"/>
        <v>99.1869918699187</v>
      </c>
      <c r="I189" s="82">
        <v>852</v>
      </c>
      <c r="J189" s="81">
        <f t="shared" si="44"/>
        <v>98.954703832752614</v>
      </c>
      <c r="K189" s="80">
        <v>2</v>
      </c>
      <c r="L189" s="81">
        <f t="shared" si="45"/>
        <v>0.23228803716608595</v>
      </c>
      <c r="M189" s="80">
        <v>0</v>
      </c>
      <c r="N189" s="79">
        <f t="shared" si="46"/>
        <v>0</v>
      </c>
      <c r="O189" s="78"/>
      <c r="P189" s="77">
        <f t="shared" si="47"/>
        <v>0</v>
      </c>
    </row>
    <row r="190" spans="1:16" ht="24.75" customHeight="1">
      <c r="A190" s="102" t="s">
        <v>190</v>
      </c>
      <c r="B190" s="101" t="s">
        <v>191</v>
      </c>
      <c r="C190" s="100" t="s">
        <v>190</v>
      </c>
      <c r="D190" s="99" t="s">
        <v>191</v>
      </c>
      <c r="E190" s="99"/>
      <c r="F190" s="98"/>
      <c r="G190" s="98"/>
      <c r="H190" s="97"/>
      <c r="I190" s="98"/>
      <c r="J190" s="97"/>
      <c r="K190" s="96"/>
      <c r="L190" s="97"/>
      <c r="M190" s="96"/>
      <c r="N190" s="95"/>
      <c r="O190" s="104"/>
      <c r="P190" s="103"/>
    </row>
    <row r="191" spans="1:16" ht="24.75" customHeight="1">
      <c r="A191" s="85">
        <v>1</v>
      </c>
      <c r="B191" s="84" t="s">
        <v>192</v>
      </c>
      <c r="C191" s="153">
        <v>58</v>
      </c>
      <c r="D191" s="154" t="s">
        <v>248</v>
      </c>
      <c r="E191" s="177" t="s">
        <v>193</v>
      </c>
      <c r="F191" s="82">
        <v>2011</v>
      </c>
      <c r="G191" s="82">
        <v>2011</v>
      </c>
      <c r="H191" s="83">
        <f t="shared" ref="H191:H204" si="48">G191/F191*100</f>
        <v>100</v>
      </c>
      <c r="I191" s="82">
        <v>2010</v>
      </c>
      <c r="J191" s="81">
        <f t="shared" ref="J191:J204" si="49">I191/F191*100</f>
        <v>99.950273495773246</v>
      </c>
      <c r="K191" s="80">
        <v>1</v>
      </c>
      <c r="L191" s="81">
        <f t="shared" ref="L191:L204" si="50">K191/F191*100</f>
        <v>4.9726504226752857E-2</v>
      </c>
      <c r="M191" s="80">
        <v>0</v>
      </c>
      <c r="N191" s="79">
        <f t="shared" ref="N191:N204" si="51">M191/G191*100</f>
        <v>0</v>
      </c>
      <c r="O191" s="78"/>
      <c r="P191" s="77">
        <f t="shared" ref="P191:P204" si="52">O191/G191*100</f>
        <v>0</v>
      </c>
    </row>
    <row r="192" spans="1:16" ht="24.75" customHeight="1">
      <c r="A192" s="85">
        <v>2</v>
      </c>
      <c r="B192" s="84" t="s">
        <v>39</v>
      </c>
      <c r="C192" s="152"/>
      <c r="D192" s="152"/>
      <c r="E192" s="177"/>
      <c r="F192" s="82">
        <v>720</v>
      </c>
      <c r="G192" s="82">
        <v>720</v>
      </c>
      <c r="H192" s="83">
        <f t="shared" si="48"/>
        <v>100</v>
      </c>
      <c r="I192" s="82">
        <v>715</v>
      </c>
      <c r="J192" s="81">
        <f t="shared" si="49"/>
        <v>99.305555555555557</v>
      </c>
      <c r="K192" s="80">
        <v>5</v>
      </c>
      <c r="L192" s="81">
        <f t="shared" si="50"/>
        <v>0.69444444444444442</v>
      </c>
      <c r="M192" s="80">
        <v>0</v>
      </c>
      <c r="N192" s="79">
        <f t="shared" si="51"/>
        <v>0</v>
      </c>
      <c r="O192" s="78"/>
      <c r="P192" s="77">
        <f t="shared" si="52"/>
        <v>0</v>
      </c>
    </row>
    <row r="193" spans="1:16" ht="24.75" customHeight="1">
      <c r="A193" s="85">
        <v>3</v>
      </c>
      <c r="B193" s="84" t="s">
        <v>194</v>
      </c>
      <c r="C193" s="152"/>
      <c r="D193" s="152"/>
      <c r="E193" s="177"/>
      <c r="F193" s="82">
        <v>674</v>
      </c>
      <c r="G193" s="82">
        <v>674</v>
      </c>
      <c r="H193" s="83">
        <f t="shared" si="48"/>
        <v>100</v>
      </c>
      <c r="I193" s="82">
        <v>672</v>
      </c>
      <c r="J193" s="81">
        <f t="shared" si="49"/>
        <v>99.703264094955486</v>
      </c>
      <c r="K193" s="80">
        <v>1</v>
      </c>
      <c r="L193" s="81">
        <f t="shared" si="50"/>
        <v>0.14836795252225521</v>
      </c>
      <c r="M193" s="80">
        <v>1</v>
      </c>
      <c r="N193" s="79">
        <f t="shared" si="51"/>
        <v>0.14836795252225521</v>
      </c>
      <c r="O193" s="78"/>
      <c r="P193" s="77">
        <f t="shared" si="52"/>
        <v>0</v>
      </c>
    </row>
    <row r="194" spans="1:16" ht="24.75" customHeight="1">
      <c r="A194" s="85">
        <v>4</v>
      </c>
      <c r="B194" s="84" t="s">
        <v>195</v>
      </c>
      <c r="C194" s="152"/>
      <c r="D194" s="152"/>
      <c r="E194" s="177"/>
      <c r="F194" s="82">
        <v>1069</v>
      </c>
      <c r="G194" s="82">
        <v>1069</v>
      </c>
      <c r="H194" s="83">
        <f t="shared" si="48"/>
        <v>100</v>
      </c>
      <c r="I194" s="82">
        <v>1061</v>
      </c>
      <c r="J194" s="81">
        <f t="shared" si="49"/>
        <v>99.251637043966326</v>
      </c>
      <c r="K194" s="80">
        <v>8</v>
      </c>
      <c r="L194" s="81">
        <f t="shared" si="50"/>
        <v>0.74836295603367631</v>
      </c>
      <c r="M194" s="80">
        <v>0</v>
      </c>
      <c r="N194" s="79">
        <f t="shared" si="51"/>
        <v>0</v>
      </c>
      <c r="O194" s="78"/>
      <c r="P194" s="77">
        <f t="shared" si="52"/>
        <v>0</v>
      </c>
    </row>
    <row r="195" spans="1:16" ht="24.75" customHeight="1">
      <c r="A195" s="85">
        <v>5</v>
      </c>
      <c r="B195" s="84" t="s">
        <v>196</v>
      </c>
      <c r="C195" s="152"/>
      <c r="D195" s="152"/>
      <c r="E195" s="177"/>
      <c r="F195" s="82">
        <v>730</v>
      </c>
      <c r="G195" s="82">
        <v>730</v>
      </c>
      <c r="H195" s="83">
        <f t="shared" si="48"/>
        <v>100</v>
      </c>
      <c r="I195" s="82">
        <v>720</v>
      </c>
      <c r="J195" s="81">
        <f t="shared" si="49"/>
        <v>98.630136986301366</v>
      </c>
      <c r="K195" s="80">
        <v>10</v>
      </c>
      <c r="L195" s="81">
        <f t="shared" si="50"/>
        <v>1.3698630136986301</v>
      </c>
      <c r="M195" s="80">
        <v>0</v>
      </c>
      <c r="N195" s="79">
        <f t="shared" si="51"/>
        <v>0</v>
      </c>
      <c r="O195" s="78"/>
      <c r="P195" s="77">
        <f t="shared" si="52"/>
        <v>0</v>
      </c>
    </row>
    <row r="196" spans="1:16" ht="24.75" customHeight="1">
      <c r="A196" s="85">
        <v>6</v>
      </c>
      <c r="B196" s="84" t="s">
        <v>197</v>
      </c>
      <c r="C196" s="153">
        <v>59</v>
      </c>
      <c r="D196" s="154" t="s">
        <v>249</v>
      </c>
      <c r="E196" s="170" t="s">
        <v>229</v>
      </c>
      <c r="F196" s="82">
        <v>671</v>
      </c>
      <c r="G196" s="82">
        <v>671</v>
      </c>
      <c r="H196" s="83">
        <f t="shared" si="48"/>
        <v>100</v>
      </c>
      <c r="I196" s="82">
        <v>671</v>
      </c>
      <c r="J196" s="83">
        <f t="shared" si="49"/>
        <v>100</v>
      </c>
      <c r="K196" s="80">
        <v>0</v>
      </c>
      <c r="L196" s="83">
        <f t="shared" si="50"/>
        <v>0</v>
      </c>
      <c r="M196" s="80">
        <v>0</v>
      </c>
      <c r="N196" s="79">
        <f t="shared" si="51"/>
        <v>0</v>
      </c>
      <c r="O196" s="78"/>
      <c r="P196" s="77">
        <f t="shared" si="52"/>
        <v>0</v>
      </c>
    </row>
    <row r="197" spans="1:16" ht="24.75" customHeight="1">
      <c r="A197" s="85">
        <v>7</v>
      </c>
      <c r="B197" s="84" t="s">
        <v>198</v>
      </c>
      <c r="C197" s="152"/>
      <c r="D197" s="152"/>
      <c r="E197" s="170"/>
      <c r="F197" s="82">
        <v>362</v>
      </c>
      <c r="G197" s="82">
        <v>361</v>
      </c>
      <c r="H197" s="81">
        <f t="shared" si="48"/>
        <v>99.723756906077341</v>
      </c>
      <c r="I197" s="82">
        <v>362</v>
      </c>
      <c r="J197" s="83">
        <f t="shared" si="49"/>
        <v>100</v>
      </c>
      <c r="K197" s="80">
        <v>1</v>
      </c>
      <c r="L197" s="81">
        <f t="shared" si="50"/>
        <v>0.27624309392265189</v>
      </c>
      <c r="M197" s="80">
        <v>0</v>
      </c>
      <c r="N197" s="79">
        <f t="shared" si="51"/>
        <v>0</v>
      </c>
      <c r="O197" s="78"/>
      <c r="P197" s="77">
        <f t="shared" si="52"/>
        <v>0</v>
      </c>
    </row>
    <row r="198" spans="1:16" ht="24.75" customHeight="1">
      <c r="A198" s="85">
        <v>8</v>
      </c>
      <c r="B198" s="84" t="s">
        <v>199</v>
      </c>
      <c r="C198" s="152"/>
      <c r="D198" s="152"/>
      <c r="E198" s="170"/>
      <c r="F198" s="82">
        <v>415</v>
      </c>
      <c r="G198" s="82">
        <v>415</v>
      </c>
      <c r="H198" s="83">
        <f t="shared" si="48"/>
        <v>100</v>
      </c>
      <c r="I198" s="82">
        <v>415</v>
      </c>
      <c r="J198" s="83">
        <f t="shared" si="49"/>
        <v>100</v>
      </c>
      <c r="K198" s="80">
        <v>0</v>
      </c>
      <c r="L198" s="83">
        <f t="shared" si="50"/>
        <v>0</v>
      </c>
      <c r="M198" s="80">
        <v>0</v>
      </c>
      <c r="N198" s="79">
        <f t="shared" si="51"/>
        <v>0</v>
      </c>
      <c r="O198" s="78"/>
      <c r="P198" s="77">
        <f t="shared" si="52"/>
        <v>0</v>
      </c>
    </row>
    <row r="199" spans="1:16" ht="24.75" customHeight="1">
      <c r="A199" s="85">
        <v>9</v>
      </c>
      <c r="B199" s="84" t="s">
        <v>200</v>
      </c>
      <c r="C199" s="153">
        <v>60</v>
      </c>
      <c r="D199" s="154" t="s">
        <v>250</v>
      </c>
      <c r="E199" s="170" t="s">
        <v>202</v>
      </c>
      <c r="F199" s="82">
        <v>621</v>
      </c>
      <c r="G199" s="82">
        <v>621</v>
      </c>
      <c r="H199" s="83">
        <f t="shared" si="48"/>
        <v>100</v>
      </c>
      <c r="I199" s="82">
        <v>573</v>
      </c>
      <c r="J199" s="81">
        <f t="shared" si="49"/>
        <v>92.270531400966178</v>
      </c>
      <c r="K199" s="80">
        <v>48</v>
      </c>
      <c r="L199" s="81">
        <f t="shared" si="50"/>
        <v>7.7294685990338161</v>
      </c>
      <c r="M199" s="80">
        <v>0</v>
      </c>
      <c r="N199" s="79">
        <f t="shared" si="51"/>
        <v>0</v>
      </c>
      <c r="O199" s="78">
        <v>3</v>
      </c>
      <c r="P199" s="77">
        <f t="shared" si="52"/>
        <v>0.48309178743961351</v>
      </c>
    </row>
    <row r="200" spans="1:16" ht="24.75" customHeight="1">
      <c r="A200" s="85">
        <v>10</v>
      </c>
      <c r="B200" s="84" t="s">
        <v>201</v>
      </c>
      <c r="C200" s="152"/>
      <c r="D200" s="152"/>
      <c r="E200" s="170"/>
      <c r="F200" s="82">
        <v>419</v>
      </c>
      <c r="G200" s="82">
        <v>419</v>
      </c>
      <c r="H200" s="83">
        <f t="shared" si="48"/>
        <v>100</v>
      </c>
      <c r="I200" s="82">
        <v>375</v>
      </c>
      <c r="J200" s="81">
        <f t="shared" si="49"/>
        <v>89.498806682577566</v>
      </c>
      <c r="K200" s="80">
        <v>44</v>
      </c>
      <c r="L200" s="81">
        <f t="shared" si="50"/>
        <v>10.501193317422434</v>
      </c>
      <c r="M200" s="80">
        <v>0</v>
      </c>
      <c r="N200" s="79">
        <f t="shared" si="51"/>
        <v>0</v>
      </c>
      <c r="O200" s="78"/>
      <c r="P200" s="77">
        <f t="shared" si="52"/>
        <v>0</v>
      </c>
    </row>
    <row r="201" spans="1:16" ht="24.75" customHeight="1">
      <c r="A201" s="85">
        <v>11</v>
      </c>
      <c r="B201" s="84" t="s">
        <v>202</v>
      </c>
      <c r="C201" s="152"/>
      <c r="D201" s="152"/>
      <c r="E201" s="170"/>
      <c r="F201" s="82">
        <v>304</v>
      </c>
      <c r="G201" s="82">
        <v>304</v>
      </c>
      <c r="H201" s="83">
        <f t="shared" si="48"/>
        <v>100</v>
      </c>
      <c r="I201" s="82">
        <v>304</v>
      </c>
      <c r="J201" s="83">
        <f t="shared" si="49"/>
        <v>100</v>
      </c>
      <c r="K201" s="80">
        <v>0</v>
      </c>
      <c r="L201" s="83">
        <f t="shared" si="50"/>
        <v>0</v>
      </c>
      <c r="M201" s="80">
        <v>0</v>
      </c>
      <c r="N201" s="79">
        <f t="shared" si="51"/>
        <v>0</v>
      </c>
      <c r="O201" s="78"/>
      <c r="P201" s="77">
        <f t="shared" si="52"/>
        <v>0</v>
      </c>
    </row>
    <row r="202" spans="1:16" ht="24.75" customHeight="1">
      <c r="A202" s="85">
        <v>12</v>
      </c>
      <c r="B202" s="84" t="s">
        <v>203</v>
      </c>
      <c r="C202" s="153">
        <v>61</v>
      </c>
      <c r="D202" s="154" t="s">
        <v>251</v>
      </c>
      <c r="E202" s="170" t="s">
        <v>230</v>
      </c>
      <c r="F202" s="82">
        <v>789</v>
      </c>
      <c r="G202" s="82">
        <v>789</v>
      </c>
      <c r="H202" s="83">
        <f t="shared" si="48"/>
        <v>100</v>
      </c>
      <c r="I202" s="82">
        <v>753</v>
      </c>
      <c r="J202" s="81">
        <f t="shared" si="49"/>
        <v>95.437262357414454</v>
      </c>
      <c r="K202" s="80">
        <v>36</v>
      </c>
      <c r="L202" s="81">
        <f t="shared" si="50"/>
        <v>4.5627376425855513</v>
      </c>
      <c r="M202" s="80">
        <v>0</v>
      </c>
      <c r="N202" s="79">
        <f t="shared" si="51"/>
        <v>0</v>
      </c>
      <c r="O202" s="78">
        <v>670</v>
      </c>
      <c r="P202" s="77">
        <f t="shared" si="52"/>
        <v>84.917617237008869</v>
      </c>
    </row>
    <row r="203" spans="1:16" ht="24.75" customHeight="1">
      <c r="A203" s="85">
        <v>13</v>
      </c>
      <c r="B203" s="84" t="s">
        <v>204</v>
      </c>
      <c r="C203" s="152"/>
      <c r="D203" s="152"/>
      <c r="E203" s="170"/>
      <c r="F203" s="82">
        <v>1257</v>
      </c>
      <c r="G203" s="82">
        <v>1257</v>
      </c>
      <c r="H203" s="83">
        <f t="shared" si="48"/>
        <v>100</v>
      </c>
      <c r="I203" s="82">
        <v>1228</v>
      </c>
      <c r="J203" s="81">
        <f t="shared" si="49"/>
        <v>97.692919649960217</v>
      </c>
      <c r="K203" s="80">
        <v>28</v>
      </c>
      <c r="L203" s="81">
        <f t="shared" si="50"/>
        <v>2.2275258552108195</v>
      </c>
      <c r="M203" s="80">
        <v>1</v>
      </c>
      <c r="N203" s="79">
        <f t="shared" si="51"/>
        <v>7.9554494828957836E-2</v>
      </c>
      <c r="O203" s="78">
        <v>862</v>
      </c>
      <c r="P203" s="77">
        <f t="shared" si="52"/>
        <v>68.575974542561653</v>
      </c>
    </row>
    <row r="204" spans="1:16" ht="24.75" customHeight="1">
      <c r="A204" s="85">
        <v>14</v>
      </c>
      <c r="B204" s="84" t="s">
        <v>116</v>
      </c>
      <c r="C204" s="152"/>
      <c r="D204" s="152"/>
      <c r="E204" s="170"/>
      <c r="F204" s="82">
        <v>91</v>
      </c>
      <c r="G204" s="82">
        <v>91</v>
      </c>
      <c r="H204" s="83">
        <f t="shared" si="48"/>
        <v>100</v>
      </c>
      <c r="I204" s="82">
        <v>91</v>
      </c>
      <c r="J204" s="83">
        <f t="shared" si="49"/>
        <v>100</v>
      </c>
      <c r="K204" s="80">
        <v>0</v>
      </c>
      <c r="L204" s="83">
        <f t="shared" si="50"/>
        <v>0</v>
      </c>
      <c r="M204" s="80">
        <v>0</v>
      </c>
      <c r="N204" s="79">
        <f t="shared" si="51"/>
        <v>0</v>
      </c>
      <c r="O204" s="78">
        <v>67</v>
      </c>
      <c r="P204" s="77">
        <f t="shared" si="52"/>
        <v>73.626373626373635</v>
      </c>
    </row>
    <row r="205" spans="1:16" ht="24.75" customHeight="1">
      <c r="A205" s="102" t="s">
        <v>205</v>
      </c>
      <c r="B205" s="101" t="s">
        <v>206</v>
      </c>
      <c r="C205" s="100" t="s">
        <v>205</v>
      </c>
      <c r="D205" s="99" t="s">
        <v>206</v>
      </c>
      <c r="E205" s="99"/>
      <c r="F205" s="98"/>
      <c r="G205" s="98"/>
      <c r="H205" s="97"/>
      <c r="I205" s="98"/>
      <c r="J205" s="97"/>
      <c r="K205" s="96"/>
      <c r="L205" s="97"/>
      <c r="M205" s="96"/>
      <c r="N205" s="95"/>
      <c r="O205" s="94"/>
      <c r="P205" s="93"/>
    </row>
    <row r="206" spans="1:16" ht="24.75" customHeight="1">
      <c r="A206" s="85">
        <v>1</v>
      </c>
      <c r="B206" s="84" t="s">
        <v>207</v>
      </c>
      <c r="C206" s="153">
        <v>62</v>
      </c>
      <c r="D206" s="157" t="s">
        <v>305</v>
      </c>
      <c r="E206" s="170" t="s">
        <v>207</v>
      </c>
      <c r="F206" s="82">
        <v>3284</v>
      </c>
      <c r="G206" s="82">
        <v>3284</v>
      </c>
      <c r="H206" s="83">
        <v>100</v>
      </c>
      <c r="I206" s="82">
        <v>3274</v>
      </c>
      <c r="J206" s="81">
        <f t="shared" ref="J206:J214" si="53">I206/F206*100</f>
        <v>99.695493300852618</v>
      </c>
      <c r="K206" s="80">
        <v>10</v>
      </c>
      <c r="L206" s="81">
        <f t="shared" ref="L206:L214" si="54">K206/F206*100</f>
        <v>0.30450669914738121</v>
      </c>
      <c r="M206" s="80">
        <v>0</v>
      </c>
      <c r="N206" s="79">
        <v>0</v>
      </c>
      <c r="O206" s="90">
        <v>0</v>
      </c>
      <c r="P206" s="86">
        <v>0</v>
      </c>
    </row>
    <row r="207" spans="1:16" ht="24.75" customHeight="1">
      <c r="A207" s="85">
        <v>2</v>
      </c>
      <c r="B207" s="84" t="s">
        <v>208</v>
      </c>
      <c r="C207" s="152"/>
      <c r="D207" s="152"/>
      <c r="E207" s="170"/>
      <c r="F207" s="82">
        <v>3402</v>
      </c>
      <c r="G207" s="82">
        <v>3392</v>
      </c>
      <c r="H207" s="81">
        <f t="shared" ref="H207:H214" si="55">G207/F207*100</f>
        <v>99.706055261610814</v>
      </c>
      <c r="I207" s="82">
        <v>3377</v>
      </c>
      <c r="J207" s="81">
        <f t="shared" si="53"/>
        <v>99.265138154027042</v>
      </c>
      <c r="K207" s="80">
        <v>3</v>
      </c>
      <c r="L207" s="81">
        <f t="shared" si="54"/>
        <v>8.8183421516754845E-2</v>
      </c>
      <c r="M207" s="80">
        <v>12</v>
      </c>
      <c r="N207" s="79">
        <v>0.35</v>
      </c>
      <c r="O207" s="90">
        <v>0</v>
      </c>
      <c r="P207" s="86">
        <v>0</v>
      </c>
    </row>
    <row r="208" spans="1:16" ht="24.75" customHeight="1">
      <c r="A208" s="85">
        <v>3</v>
      </c>
      <c r="B208" s="84" t="s">
        <v>209</v>
      </c>
      <c r="C208" s="153">
        <v>63</v>
      </c>
      <c r="D208" s="157" t="s">
        <v>245</v>
      </c>
      <c r="E208" s="170" t="s">
        <v>231</v>
      </c>
      <c r="F208" s="82">
        <v>3798</v>
      </c>
      <c r="G208" s="82">
        <v>3751</v>
      </c>
      <c r="H208" s="81">
        <f t="shared" si="55"/>
        <v>98.762506582411788</v>
      </c>
      <c r="I208" s="82">
        <v>3480</v>
      </c>
      <c r="J208" s="81">
        <f t="shared" si="53"/>
        <v>91.62717219589257</v>
      </c>
      <c r="K208" s="80">
        <v>272</v>
      </c>
      <c r="L208" s="81">
        <f t="shared" si="54"/>
        <v>7.1616640337019479</v>
      </c>
      <c r="M208" s="80">
        <v>1</v>
      </c>
      <c r="N208" s="79">
        <v>0.03</v>
      </c>
      <c r="O208" s="87"/>
      <c r="P208" s="86">
        <v>0</v>
      </c>
    </row>
    <row r="209" spans="1:16" ht="24.75" customHeight="1">
      <c r="A209" s="85">
        <v>4</v>
      </c>
      <c r="B209" s="84" t="s">
        <v>210</v>
      </c>
      <c r="C209" s="152"/>
      <c r="D209" s="152"/>
      <c r="E209" s="170"/>
      <c r="F209" s="82">
        <v>1043</v>
      </c>
      <c r="G209" s="82">
        <v>1043</v>
      </c>
      <c r="H209" s="83">
        <f t="shared" si="55"/>
        <v>100</v>
      </c>
      <c r="I209" s="82">
        <v>1040</v>
      </c>
      <c r="J209" s="81">
        <f t="shared" si="53"/>
        <v>99.712368168744007</v>
      </c>
      <c r="K209" s="80">
        <v>3</v>
      </c>
      <c r="L209" s="81">
        <f t="shared" si="54"/>
        <v>0.28763183125599234</v>
      </c>
      <c r="M209" s="80">
        <v>0</v>
      </c>
      <c r="N209" s="79">
        <v>0</v>
      </c>
      <c r="O209" s="90">
        <v>0</v>
      </c>
      <c r="P209" s="92">
        <v>0</v>
      </c>
    </row>
    <row r="210" spans="1:16" ht="24.75" customHeight="1">
      <c r="A210" s="85">
        <v>5</v>
      </c>
      <c r="B210" s="84" t="s">
        <v>211</v>
      </c>
      <c r="C210" s="153">
        <v>64</v>
      </c>
      <c r="D210" s="154" t="s">
        <v>246</v>
      </c>
      <c r="E210" s="170" t="s">
        <v>211</v>
      </c>
      <c r="F210" s="82">
        <v>3606</v>
      </c>
      <c r="G210" s="82">
        <v>3605</v>
      </c>
      <c r="H210" s="81">
        <f t="shared" si="55"/>
        <v>99.972268441486406</v>
      </c>
      <c r="I210" s="82">
        <v>3566</v>
      </c>
      <c r="J210" s="81">
        <f t="shared" si="53"/>
        <v>98.890737659456462</v>
      </c>
      <c r="K210" s="80">
        <v>30</v>
      </c>
      <c r="L210" s="81">
        <f t="shared" si="54"/>
        <v>0.83194675540765384</v>
      </c>
      <c r="M210" s="80">
        <v>9</v>
      </c>
      <c r="N210" s="79">
        <v>0.25</v>
      </c>
      <c r="O210" s="90">
        <v>0</v>
      </c>
      <c r="P210" s="86">
        <v>0</v>
      </c>
    </row>
    <row r="211" spans="1:16" ht="24.75" customHeight="1">
      <c r="A211" s="85">
        <v>6</v>
      </c>
      <c r="B211" s="91" t="s">
        <v>212</v>
      </c>
      <c r="C211" s="152"/>
      <c r="D211" s="152"/>
      <c r="E211" s="170"/>
      <c r="F211" s="82">
        <v>2351</v>
      </c>
      <c r="G211" s="82">
        <v>2351</v>
      </c>
      <c r="H211" s="83">
        <f t="shared" si="55"/>
        <v>100</v>
      </c>
      <c r="I211" s="82">
        <v>2348</v>
      </c>
      <c r="J211" s="81">
        <f t="shared" si="53"/>
        <v>99.872394725648661</v>
      </c>
      <c r="K211" s="80">
        <v>3</v>
      </c>
      <c r="L211" s="81">
        <f t="shared" si="54"/>
        <v>0.12760527435133986</v>
      </c>
      <c r="M211" s="80">
        <v>0</v>
      </c>
      <c r="N211" s="79">
        <f>M211/G211*100</f>
        <v>0</v>
      </c>
      <c r="O211" s="78"/>
      <c r="P211" s="77">
        <f>O211/G211*100</f>
        <v>0</v>
      </c>
    </row>
    <row r="212" spans="1:16" ht="24.75" customHeight="1">
      <c r="A212" s="85">
        <v>7</v>
      </c>
      <c r="B212" s="84" t="s">
        <v>213</v>
      </c>
      <c r="C212" s="152"/>
      <c r="D212" s="152"/>
      <c r="E212" s="170"/>
      <c r="F212" s="82">
        <v>837</v>
      </c>
      <c r="G212" s="82">
        <v>837</v>
      </c>
      <c r="H212" s="83">
        <f t="shared" si="55"/>
        <v>100</v>
      </c>
      <c r="I212" s="82">
        <v>833</v>
      </c>
      <c r="J212" s="81">
        <f t="shared" si="53"/>
        <v>99.522102747909202</v>
      </c>
      <c r="K212" s="80">
        <v>4</v>
      </c>
      <c r="L212" s="81">
        <f t="shared" si="54"/>
        <v>0.47789725209080047</v>
      </c>
      <c r="M212" s="80">
        <v>0</v>
      </c>
      <c r="N212" s="79">
        <f>M212/G212*100</f>
        <v>0</v>
      </c>
      <c r="O212" s="78"/>
      <c r="P212" s="77">
        <f>O212/G212*100</f>
        <v>0</v>
      </c>
    </row>
    <row r="213" spans="1:16" ht="24.75" customHeight="1">
      <c r="A213" s="85">
        <v>8</v>
      </c>
      <c r="B213" s="84" t="s">
        <v>214</v>
      </c>
      <c r="C213" s="152"/>
      <c r="D213" s="152"/>
      <c r="E213" s="170"/>
      <c r="F213" s="82">
        <v>950</v>
      </c>
      <c r="G213" s="82">
        <v>950</v>
      </c>
      <c r="H213" s="83">
        <f t="shared" si="55"/>
        <v>100</v>
      </c>
      <c r="I213" s="82">
        <v>950</v>
      </c>
      <c r="J213" s="83">
        <f t="shared" si="53"/>
        <v>100</v>
      </c>
      <c r="K213" s="80">
        <v>0</v>
      </c>
      <c r="L213" s="83">
        <f t="shared" si="54"/>
        <v>0</v>
      </c>
      <c r="M213" s="80">
        <v>0</v>
      </c>
      <c r="N213" s="79">
        <f>M213/G213*100</f>
        <v>0</v>
      </c>
      <c r="O213" s="78"/>
      <c r="P213" s="77">
        <f>O213/G213*100</f>
        <v>0</v>
      </c>
    </row>
    <row r="214" spans="1:16" ht="24.75" customHeight="1">
      <c r="A214" s="85">
        <v>9</v>
      </c>
      <c r="B214" s="84" t="s">
        <v>215</v>
      </c>
      <c r="C214" s="152"/>
      <c r="D214" s="152"/>
      <c r="E214" s="170"/>
      <c r="F214" s="82">
        <v>1201</v>
      </c>
      <c r="G214" s="82">
        <v>1201</v>
      </c>
      <c r="H214" s="83">
        <f t="shared" si="55"/>
        <v>100</v>
      </c>
      <c r="I214" s="82">
        <v>1191</v>
      </c>
      <c r="J214" s="81">
        <f t="shared" si="53"/>
        <v>99.167360532889262</v>
      </c>
      <c r="K214" s="80">
        <v>10</v>
      </c>
      <c r="L214" s="81">
        <f t="shared" si="54"/>
        <v>0.83263946711074099</v>
      </c>
      <c r="M214" s="80">
        <v>0</v>
      </c>
      <c r="N214" s="79">
        <f>M214/G214*100</f>
        <v>0</v>
      </c>
      <c r="O214" s="78"/>
      <c r="P214" s="77">
        <f>O214/G214*100</f>
        <v>0</v>
      </c>
    </row>
    <row r="215" spans="1:16" ht="24.75" customHeight="1">
      <c r="A215" s="85">
        <v>10</v>
      </c>
      <c r="B215" s="84" t="s">
        <v>216</v>
      </c>
      <c r="C215" s="153">
        <v>65</v>
      </c>
      <c r="D215" s="154" t="s">
        <v>247</v>
      </c>
      <c r="E215" s="170" t="s">
        <v>217</v>
      </c>
      <c r="F215" s="82">
        <v>3656</v>
      </c>
      <c r="G215" s="82">
        <v>3651</v>
      </c>
      <c r="H215" s="81">
        <v>99.86</v>
      </c>
      <c r="I215" s="82">
        <v>3643</v>
      </c>
      <c r="J215" s="81">
        <v>99.64</v>
      </c>
      <c r="K215" s="80">
        <v>8</v>
      </c>
      <c r="L215" s="81">
        <v>0.22</v>
      </c>
      <c r="M215" s="80">
        <v>0</v>
      </c>
      <c r="N215" s="79">
        <v>0</v>
      </c>
      <c r="O215" s="90">
        <v>0</v>
      </c>
      <c r="P215" s="86">
        <v>0</v>
      </c>
    </row>
    <row r="216" spans="1:16" ht="24.75" customHeight="1">
      <c r="A216" s="85">
        <v>11</v>
      </c>
      <c r="B216" s="84" t="s">
        <v>217</v>
      </c>
      <c r="C216" s="152"/>
      <c r="D216" s="152"/>
      <c r="E216" s="170"/>
      <c r="F216" s="82">
        <v>3570</v>
      </c>
      <c r="G216" s="82">
        <v>3570</v>
      </c>
      <c r="H216" s="83">
        <v>100</v>
      </c>
      <c r="I216" s="82">
        <v>3567</v>
      </c>
      <c r="J216" s="81">
        <v>99.92</v>
      </c>
      <c r="K216" s="80">
        <v>3</v>
      </c>
      <c r="L216" s="81">
        <v>0.08</v>
      </c>
      <c r="M216" s="80">
        <v>0</v>
      </c>
      <c r="N216" s="79">
        <v>0</v>
      </c>
      <c r="O216" s="89"/>
      <c r="P216" s="88">
        <v>0</v>
      </c>
    </row>
    <row r="217" spans="1:16" ht="24.75" customHeight="1">
      <c r="A217" s="85">
        <v>12</v>
      </c>
      <c r="B217" s="84" t="s">
        <v>218</v>
      </c>
      <c r="C217" s="152"/>
      <c r="D217" s="152"/>
      <c r="E217" s="170"/>
      <c r="F217" s="82">
        <v>2079</v>
      </c>
      <c r="G217" s="82">
        <v>2079</v>
      </c>
      <c r="H217" s="83">
        <v>100</v>
      </c>
      <c r="I217" s="82">
        <v>2076</v>
      </c>
      <c r="J217" s="81">
        <v>99.86</v>
      </c>
      <c r="K217" s="80">
        <v>3</v>
      </c>
      <c r="L217" s="81">
        <v>0.14000000000000001</v>
      </c>
      <c r="M217" s="80">
        <v>0</v>
      </c>
      <c r="N217" s="79">
        <v>0</v>
      </c>
      <c r="O217" s="87"/>
      <c r="P217" s="86">
        <v>0</v>
      </c>
    </row>
    <row r="218" spans="1:16" ht="24.75" customHeight="1">
      <c r="A218" s="85">
        <v>13</v>
      </c>
      <c r="B218" s="84" t="s">
        <v>219</v>
      </c>
      <c r="C218" s="152"/>
      <c r="D218" s="152"/>
      <c r="E218" s="170"/>
      <c r="F218" s="82">
        <v>1291</v>
      </c>
      <c r="G218" s="82">
        <v>1291</v>
      </c>
      <c r="H218" s="83">
        <f>G218/F218*100</f>
        <v>100</v>
      </c>
      <c r="I218" s="82">
        <v>1284</v>
      </c>
      <c r="J218" s="81">
        <f>I218/F218*100</f>
        <v>99.457784663051896</v>
      </c>
      <c r="K218" s="80">
        <v>7</v>
      </c>
      <c r="L218" s="81">
        <f>K218/F218*100</f>
        <v>0.5422153369481022</v>
      </c>
      <c r="M218" s="80">
        <v>0</v>
      </c>
      <c r="N218" s="79">
        <f>M218/G218*100</f>
        <v>0</v>
      </c>
      <c r="O218" s="78"/>
      <c r="P218" s="77">
        <f>O218/G218*100</f>
        <v>0</v>
      </c>
    </row>
    <row r="219" spans="1:16" ht="16.5" customHeight="1">
      <c r="A219" s="75"/>
      <c r="B219" s="74"/>
      <c r="C219" s="74"/>
      <c r="D219" s="74"/>
      <c r="E219" s="74"/>
      <c r="F219" s="75"/>
      <c r="G219" s="75"/>
      <c r="H219" s="76"/>
      <c r="I219" s="75"/>
      <c r="J219" s="75"/>
      <c r="K219" s="75"/>
      <c r="L219" s="75"/>
      <c r="M219" s="75"/>
      <c r="N219" s="75"/>
      <c r="O219" s="74"/>
      <c r="P219" s="74"/>
    </row>
    <row r="220" spans="1:16" ht="15.75" customHeight="1">
      <c r="A220" s="75"/>
      <c r="B220" s="74"/>
      <c r="C220" s="74"/>
      <c r="D220" s="74"/>
      <c r="E220" s="74"/>
      <c r="F220" s="75"/>
      <c r="G220" s="75"/>
      <c r="H220" s="76"/>
      <c r="I220" s="75"/>
      <c r="J220" s="76"/>
      <c r="K220" s="75"/>
      <c r="L220" s="75"/>
      <c r="M220" s="75"/>
      <c r="N220" s="75"/>
      <c r="O220" s="74"/>
      <c r="P220" s="74"/>
    </row>
    <row r="221" spans="1:16" ht="15.75" customHeight="1">
      <c r="A221" s="75"/>
      <c r="B221" s="74"/>
      <c r="C221" s="74"/>
      <c r="D221" s="74"/>
      <c r="E221" s="74"/>
      <c r="F221" s="75"/>
      <c r="G221" s="75"/>
      <c r="H221" s="76"/>
      <c r="I221" s="75"/>
      <c r="J221" s="75"/>
      <c r="K221" s="75"/>
      <c r="L221" s="75"/>
      <c r="M221" s="75"/>
      <c r="N221" s="75"/>
      <c r="O221" s="74"/>
      <c r="P221" s="74"/>
    </row>
    <row r="222" spans="1:16" ht="15.75" customHeight="1">
      <c r="A222" s="75"/>
      <c r="B222" s="74"/>
      <c r="C222" s="74"/>
      <c r="D222" s="74"/>
      <c r="E222" s="74"/>
      <c r="F222" s="75"/>
      <c r="G222" s="75"/>
      <c r="H222" s="76"/>
      <c r="I222" s="75"/>
      <c r="J222" s="75"/>
      <c r="K222" s="75"/>
      <c r="L222" s="75"/>
      <c r="M222" s="75"/>
      <c r="N222" s="75"/>
      <c r="O222" s="74"/>
      <c r="P222" s="74"/>
    </row>
    <row r="223" spans="1:16" ht="15.75" customHeight="1">
      <c r="A223" s="75"/>
      <c r="B223" s="74"/>
      <c r="C223" s="74"/>
      <c r="D223" s="74"/>
      <c r="E223" s="74"/>
      <c r="F223" s="75"/>
      <c r="G223" s="75"/>
      <c r="H223" s="76"/>
      <c r="I223" s="75"/>
      <c r="J223" s="75"/>
      <c r="K223" s="75"/>
      <c r="L223" s="75"/>
      <c r="M223" s="75"/>
      <c r="N223" s="75"/>
      <c r="O223" s="74"/>
      <c r="P223" s="74"/>
    </row>
    <row r="224" spans="1:16" ht="15.75" customHeight="1">
      <c r="A224" s="75"/>
      <c r="B224" s="74"/>
      <c r="C224" s="74"/>
      <c r="D224" s="74"/>
      <c r="E224" s="74"/>
      <c r="F224" s="75"/>
      <c r="G224" s="75"/>
      <c r="H224" s="76"/>
      <c r="I224" s="75"/>
      <c r="J224" s="75"/>
      <c r="K224" s="75"/>
      <c r="L224" s="75"/>
      <c r="M224" s="75"/>
      <c r="N224" s="75"/>
      <c r="O224" s="74"/>
      <c r="P224" s="74"/>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sheetData>
  <mergeCells count="209">
    <mergeCell ref="E13:E15"/>
    <mergeCell ref="E92:E95"/>
    <mergeCell ref="E89:E91"/>
    <mergeCell ref="E85:E87"/>
    <mergeCell ref="E16:E18"/>
    <mergeCell ref="E60:E62"/>
    <mergeCell ref="E54:E55"/>
    <mergeCell ref="E56:E59"/>
    <mergeCell ref="E51:E53"/>
    <mergeCell ref="E47:E49"/>
    <mergeCell ref="E45:E46"/>
    <mergeCell ref="E43:E44"/>
    <mergeCell ref="E41:E42"/>
    <mergeCell ref="E82:E84"/>
    <mergeCell ref="E79:E81"/>
    <mergeCell ref="A130:A132"/>
    <mergeCell ref="A143:A144"/>
    <mergeCell ref="E10:E12"/>
    <mergeCell ref="E39:E40"/>
    <mergeCell ref="E37:E38"/>
    <mergeCell ref="E34:E36"/>
    <mergeCell ref="E31:E33"/>
    <mergeCell ref="E28:E29"/>
    <mergeCell ref="E25:E27"/>
    <mergeCell ref="E22:E24"/>
    <mergeCell ref="E76:E78"/>
    <mergeCell ref="E73:E75"/>
    <mergeCell ref="E70:E72"/>
    <mergeCell ref="E63:E65"/>
    <mergeCell ref="E66:E68"/>
    <mergeCell ref="E122:E124"/>
    <mergeCell ref="E119:E121"/>
    <mergeCell ref="E117:E118"/>
    <mergeCell ref="E114:E116"/>
    <mergeCell ref="E111:E113"/>
    <mergeCell ref="E133:E135"/>
    <mergeCell ref="E125:E126"/>
    <mergeCell ref="E139:E144"/>
    <mergeCell ref="E128:E132"/>
    <mergeCell ref="E107:E110"/>
    <mergeCell ref="E101:E105"/>
    <mergeCell ref="E98:E100"/>
    <mergeCell ref="E96:E97"/>
    <mergeCell ref="E158:E160"/>
    <mergeCell ref="E155:E157"/>
    <mergeCell ref="E152:E154"/>
    <mergeCell ref="E149:E151"/>
    <mergeCell ref="E146:E148"/>
    <mergeCell ref="E136:E138"/>
    <mergeCell ref="E177:E180"/>
    <mergeCell ref="E173:E176"/>
    <mergeCell ref="E170:E172"/>
    <mergeCell ref="E164:E165"/>
    <mergeCell ref="E166:E168"/>
    <mergeCell ref="E161:E163"/>
    <mergeCell ref="E199:E201"/>
    <mergeCell ref="E196:E198"/>
    <mergeCell ref="E191:E195"/>
    <mergeCell ref="E187:E189"/>
    <mergeCell ref="E183:E186"/>
    <mergeCell ref="E181:E182"/>
    <mergeCell ref="O5:P6"/>
    <mergeCell ref="F5:N5"/>
    <mergeCell ref="F6:H6"/>
    <mergeCell ref="I6:N6"/>
    <mergeCell ref="A3:N3"/>
    <mergeCell ref="E215:E218"/>
    <mergeCell ref="E210:E214"/>
    <mergeCell ref="E208:E209"/>
    <mergeCell ref="E206:E207"/>
    <mergeCell ref="E202:E204"/>
    <mergeCell ref="C19:C21"/>
    <mergeCell ref="C22:C24"/>
    <mergeCell ref="D22:D24"/>
    <mergeCell ref="C60:C62"/>
    <mergeCell ref="D56:D59"/>
    <mergeCell ref="C54:C55"/>
    <mergeCell ref="C56:C59"/>
    <mergeCell ref="C25:C27"/>
    <mergeCell ref="D25:D27"/>
    <mergeCell ref="D34:D36"/>
    <mergeCell ref="C28:C29"/>
    <mergeCell ref="D28:D29"/>
    <mergeCell ref="C31:C33"/>
    <mergeCell ref="D31:D33"/>
    <mergeCell ref="A2:N2"/>
    <mergeCell ref="A5:A7"/>
    <mergeCell ref="B5:B7"/>
    <mergeCell ref="C5:C7"/>
    <mergeCell ref="D5:D7"/>
    <mergeCell ref="E5:E7"/>
    <mergeCell ref="E19:E21"/>
    <mergeCell ref="D54:D55"/>
    <mergeCell ref="D51:D53"/>
    <mergeCell ref="C45:C46"/>
    <mergeCell ref="C10:C12"/>
    <mergeCell ref="D10:D12"/>
    <mergeCell ref="C13:C15"/>
    <mergeCell ref="D13:D15"/>
    <mergeCell ref="C16:C18"/>
    <mergeCell ref="D16:D18"/>
    <mergeCell ref="D19:D21"/>
    <mergeCell ref="D43:D44"/>
    <mergeCell ref="D41:D42"/>
    <mergeCell ref="C37:C38"/>
    <mergeCell ref="D37:D38"/>
    <mergeCell ref="C39:C40"/>
    <mergeCell ref="D39:D40"/>
    <mergeCell ref="C41:C42"/>
    <mergeCell ref="D114:D116"/>
    <mergeCell ref="C117:C118"/>
    <mergeCell ref="D117:D118"/>
    <mergeCell ref="D70:D72"/>
    <mergeCell ref="C73:C75"/>
    <mergeCell ref="D73:D75"/>
    <mergeCell ref="C34:C36"/>
    <mergeCell ref="C43:C44"/>
    <mergeCell ref="C66:C68"/>
    <mergeCell ref="D66:D68"/>
    <mergeCell ref="C63:C65"/>
    <mergeCell ref="D63:D65"/>
    <mergeCell ref="C70:C72"/>
    <mergeCell ref="D60:D62"/>
    <mergeCell ref="D92:D95"/>
    <mergeCell ref="D45:D46"/>
    <mergeCell ref="C47:C49"/>
    <mergeCell ref="D47:D49"/>
    <mergeCell ref="C51:C53"/>
    <mergeCell ref="D128:D132"/>
    <mergeCell ref="D76:D78"/>
    <mergeCell ref="C79:C81"/>
    <mergeCell ref="D89:D91"/>
    <mergeCell ref="C82:C84"/>
    <mergeCell ref="D82:D84"/>
    <mergeCell ref="C128:C132"/>
    <mergeCell ref="D98:D100"/>
    <mergeCell ref="C92:C95"/>
    <mergeCell ref="C125:C126"/>
    <mergeCell ref="D125:D126"/>
    <mergeCell ref="D79:D81"/>
    <mergeCell ref="C76:C78"/>
    <mergeCell ref="C122:C124"/>
    <mergeCell ref="D122:D124"/>
    <mergeCell ref="C85:C87"/>
    <mergeCell ref="D85:D87"/>
    <mergeCell ref="C89:C91"/>
    <mergeCell ref="C119:C121"/>
    <mergeCell ref="C96:C97"/>
    <mergeCell ref="D96:D97"/>
    <mergeCell ref="C98:C100"/>
    <mergeCell ref="D119:D121"/>
    <mergeCell ref="C114:C116"/>
    <mergeCell ref="D139:D144"/>
    <mergeCell ref="C139:C144"/>
    <mergeCell ref="D164:D165"/>
    <mergeCell ref="C170:C172"/>
    <mergeCell ref="D155:D157"/>
    <mergeCell ref="C158:C160"/>
    <mergeCell ref="D158:D160"/>
    <mergeCell ref="C149:C151"/>
    <mergeCell ref="D149:D151"/>
    <mergeCell ref="C152:C154"/>
    <mergeCell ref="D161:D163"/>
    <mergeCell ref="C155:C157"/>
    <mergeCell ref="C173:C176"/>
    <mergeCell ref="D173:D176"/>
    <mergeCell ref="C177:C180"/>
    <mergeCell ref="D177:D180"/>
    <mergeCell ref="C161:C163"/>
    <mergeCell ref="D170:D172"/>
    <mergeCell ref="C166:C168"/>
    <mergeCell ref="D166:D168"/>
    <mergeCell ref="C164:C165"/>
    <mergeCell ref="D181:D182"/>
    <mergeCell ref="D202:D204"/>
    <mergeCell ref="C196:C198"/>
    <mergeCell ref="D196:D198"/>
    <mergeCell ref="C181:C182"/>
    <mergeCell ref="C199:C201"/>
    <mergeCell ref="D191:D195"/>
    <mergeCell ref="C183:C186"/>
    <mergeCell ref="D183:D186"/>
    <mergeCell ref="C187:C189"/>
    <mergeCell ref="D187:D189"/>
    <mergeCell ref="C191:C195"/>
    <mergeCell ref="D133:D135"/>
    <mergeCell ref="C136:C138"/>
    <mergeCell ref="D136:D138"/>
    <mergeCell ref="D152:D154"/>
    <mergeCell ref="C146:C148"/>
    <mergeCell ref="D146:D148"/>
    <mergeCell ref="A1:N1"/>
    <mergeCell ref="C215:C218"/>
    <mergeCell ref="D215:D218"/>
    <mergeCell ref="D111:D113"/>
    <mergeCell ref="C101:C105"/>
    <mergeCell ref="D101:D105"/>
    <mergeCell ref="C107:C110"/>
    <mergeCell ref="D107:D110"/>
    <mergeCell ref="C111:C113"/>
    <mergeCell ref="C133:C135"/>
    <mergeCell ref="D199:D201"/>
    <mergeCell ref="C202:C204"/>
    <mergeCell ref="D210:D214"/>
    <mergeCell ref="C206:C207"/>
    <mergeCell ref="D206:D207"/>
    <mergeCell ref="C208:C209"/>
    <mergeCell ref="D208:D209"/>
    <mergeCell ref="C210:C214"/>
  </mergeCells>
  <pageMargins left="0.5" right="0.25" top="0.25" bottom="0.39" header="0" footer="0"/>
  <pageSetup paperSize="9" scale="90" orientation="landscape" r:id="rId1"/>
  <headerFooter>
    <oddFooter>&amp;CTrang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238"/>
  <sheetViews>
    <sheetView tabSelected="1" topLeftCell="A199" workbookViewId="0">
      <selection activeCell="G218" sqref="G218"/>
    </sheetView>
  </sheetViews>
  <sheetFormatPr defaultColWidth="14.42578125" defaultRowHeight="15" customHeight="1"/>
  <cols>
    <col min="1" max="1" width="5.5703125" customWidth="1"/>
    <col min="2" max="2" width="30.7109375" customWidth="1"/>
    <col min="3" max="3" width="4.85546875" customWidth="1"/>
    <col min="4" max="4" width="30.28515625" customWidth="1"/>
    <col min="5" max="5" width="11" customWidth="1"/>
    <col min="6" max="6" width="9.85546875" style="19" customWidth="1"/>
    <col min="7" max="7" width="9.42578125" style="19" customWidth="1"/>
    <col min="8" max="8" width="9.85546875" style="19" customWidth="1"/>
    <col min="9" max="9" width="9.85546875" style="69" customWidth="1"/>
    <col min="10" max="10" width="8.42578125" style="19" customWidth="1"/>
    <col min="11" max="11" width="9.28515625" style="19" customWidth="1"/>
    <col min="12" max="12" width="8.140625" style="19" customWidth="1"/>
    <col min="13" max="14" width="8.42578125" hidden="1" customWidth="1"/>
  </cols>
  <sheetData>
    <row r="1" spans="1:14" ht="26.25" customHeight="1">
      <c r="A1" s="184" t="s">
        <v>236</v>
      </c>
      <c r="B1" s="184"/>
      <c r="C1" s="184"/>
      <c r="D1" s="184"/>
      <c r="E1" s="184"/>
      <c r="F1" s="184"/>
      <c r="G1" s="184"/>
      <c r="H1" s="184"/>
      <c r="I1" s="184"/>
      <c r="J1" s="184"/>
      <c r="K1" s="184"/>
      <c r="L1" s="184"/>
    </row>
    <row r="2" spans="1:14" ht="41.25" customHeight="1">
      <c r="A2" s="191" t="s">
        <v>235</v>
      </c>
      <c r="B2" s="192"/>
      <c r="C2" s="192"/>
      <c r="D2" s="192"/>
      <c r="E2" s="192"/>
      <c r="F2" s="192"/>
      <c r="G2" s="192"/>
      <c r="H2" s="192"/>
      <c r="I2" s="192"/>
      <c r="J2" s="192"/>
      <c r="K2" s="192"/>
      <c r="L2" s="192"/>
      <c r="M2" s="1"/>
      <c r="N2" s="1"/>
    </row>
    <row r="3" spans="1:14" ht="16.5">
      <c r="A3" s="185" t="s">
        <v>347</v>
      </c>
      <c r="B3" s="185"/>
      <c r="C3" s="185"/>
      <c r="D3" s="185"/>
      <c r="E3" s="185"/>
      <c r="F3" s="185"/>
      <c r="G3" s="185"/>
      <c r="H3" s="185"/>
      <c r="I3" s="185"/>
      <c r="J3" s="185"/>
      <c r="K3" s="185"/>
      <c r="L3" s="185"/>
      <c r="M3" s="64"/>
      <c r="N3" s="64"/>
    </row>
    <row r="4" spans="1:14" ht="15.75">
      <c r="A4" s="2"/>
      <c r="B4" s="3"/>
      <c r="C4" s="3"/>
      <c r="D4" s="3"/>
      <c r="E4" s="3"/>
      <c r="F4" s="2"/>
      <c r="G4" s="2"/>
      <c r="H4" s="20"/>
      <c r="I4" s="65"/>
      <c r="J4" s="2"/>
      <c r="K4" s="2"/>
      <c r="L4" s="2"/>
      <c r="M4" s="4"/>
      <c r="N4" s="4"/>
    </row>
    <row r="5" spans="1:14" ht="24" customHeight="1">
      <c r="A5" s="190" t="s">
        <v>0</v>
      </c>
      <c r="B5" s="190" t="s">
        <v>220</v>
      </c>
      <c r="C5" s="190" t="s">
        <v>0</v>
      </c>
      <c r="D5" s="190" t="s">
        <v>1</v>
      </c>
      <c r="E5" s="193" t="s">
        <v>341</v>
      </c>
      <c r="F5" s="190" t="s">
        <v>221</v>
      </c>
      <c r="G5" s="190"/>
      <c r="H5" s="190"/>
      <c r="I5" s="190" t="s">
        <v>222</v>
      </c>
      <c r="J5" s="190"/>
      <c r="K5" s="190"/>
      <c r="L5" s="190"/>
      <c r="M5" s="26"/>
    </row>
    <row r="6" spans="1:14" ht="70.5" customHeight="1">
      <c r="A6" s="190"/>
      <c r="B6" s="190"/>
      <c r="C6" s="190"/>
      <c r="D6" s="190"/>
      <c r="E6" s="194"/>
      <c r="F6" s="25" t="s">
        <v>223</v>
      </c>
      <c r="G6" s="25" t="s">
        <v>224</v>
      </c>
      <c r="H6" s="25" t="s">
        <v>225</v>
      </c>
      <c r="I6" s="49" t="s">
        <v>226</v>
      </c>
      <c r="J6" s="25" t="s">
        <v>2</v>
      </c>
      <c r="K6" s="25" t="s">
        <v>227</v>
      </c>
      <c r="L6" s="25" t="s">
        <v>2</v>
      </c>
      <c r="M6" s="26"/>
    </row>
    <row r="7" spans="1:14" ht="15.75" customHeight="1">
      <c r="A7" s="28">
        <v>1</v>
      </c>
      <c r="B7" s="28">
        <v>2</v>
      </c>
      <c r="C7" s="28">
        <v>3</v>
      </c>
      <c r="D7" s="28">
        <v>4</v>
      </c>
      <c r="E7" s="28">
        <v>5</v>
      </c>
      <c r="F7" s="28">
        <v>6</v>
      </c>
      <c r="G7" s="28">
        <v>7</v>
      </c>
      <c r="H7" s="28">
        <v>8</v>
      </c>
      <c r="I7" s="28">
        <v>9</v>
      </c>
      <c r="J7" s="28">
        <v>10</v>
      </c>
      <c r="K7" s="28">
        <v>11</v>
      </c>
      <c r="L7" s="28">
        <v>12</v>
      </c>
      <c r="M7" s="27" t="s">
        <v>3</v>
      </c>
      <c r="N7" s="5" t="s">
        <v>4</v>
      </c>
    </row>
    <row r="8" spans="1:14" ht="24" customHeight="1">
      <c r="A8" s="141" t="s">
        <v>330</v>
      </c>
      <c r="B8" s="142" t="s">
        <v>345</v>
      </c>
      <c r="C8" s="141"/>
      <c r="D8" s="141"/>
      <c r="E8" s="141"/>
      <c r="F8" s="141">
        <v>50</v>
      </c>
      <c r="G8" s="141">
        <v>47</v>
      </c>
      <c r="H8" s="146">
        <f t="shared" ref="H8" si="0">G8/F8*100</f>
        <v>94</v>
      </c>
      <c r="I8" s="143">
        <v>47</v>
      </c>
      <c r="J8" s="147">
        <f t="shared" ref="J8" si="1">I8/F8*100</f>
        <v>94</v>
      </c>
      <c r="K8" s="141">
        <v>0</v>
      </c>
      <c r="L8" s="141">
        <v>0</v>
      </c>
      <c r="M8" s="27"/>
      <c r="N8" s="5"/>
    </row>
    <row r="9" spans="1:14" s="138" customFormat="1" ht="24" customHeight="1">
      <c r="A9" s="139" t="s">
        <v>329</v>
      </c>
      <c r="B9" s="140" t="s">
        <v>346</v>
      </c>
      <c r="C9" s="139"/>
      <c r="D9" s="139"/>
      <c r="E9" s="139"/>
      <c r="F9" s="139"/>
      <c r="G9" s="139"/>
      <c r="H9" s="148"/>
      <c r="I9" s="149"/>
      <c r="J9" s="150"/>
      <c r="K9" s="139"/>
      <c r="L9" s="139"/>
      <c r="M9" s="136"/>
      <c r="N9" s="137"/>
    </row>
    <row r="10" spans="1:14" ht="24.75" customHeight="1">
      <c r="A10" s="53" t="s">
        <v>5</v>
      </c>
      <c r="B10" s="54" t="s">
        <v>6</v>
      </c>
      <c r="C10" s="53"/>
      <c r="D10" s="54"/>
      <c r="E10" s="54"/>
      <c r="F10" s="61"/>
      <c r="G10" s="61"/>
      <c r="H10" s="57"/>
      <c r="I10" s="61"/>
      <c r="J10" s="58"/>
      <c r="K10" s="61"/>
      <c r="L10" s="61"/>
      <c r="M10" s="29"/>
      <c r="N10" s="8"/>
    </row>
    <row r="11" spans="1:14" ht="24.75" customHeight="1">
      <c r="A11" s="55" t="s">
        <v>234</v>
      </c>
      <c r="B11" s="54" t="s">
        <v>233</v>
      </c>
      <c r="C11" s="53"/>
      <c r="D11" s="54"/>
      <c r="E11" s="54"/>
      <c r="F11" s="56">
        <v>27</v>
      </c>
      <c r="G11" s="56">
        <v>26</v>
      </c>
      <c r="H11" s="145">
        <f>G11/F11*100</f>
        <v>96.296296296296291</v>
      </c>
      <c r="I11" s="56">
        <v>26</v>
      </c>
      <c r="J11" s="144">
        <f>I11/F11*100</f>
        <v>96.296296296296291</v>
      </c>
      <c r="K11" s="59">
        <v>0</v>
      </c>
      <c r="L11" s="60">
        <f t="shared" ref="L11:L75" si="2">K11/F11*100</f>
        <v>0</v>
      </c>
      <c r="M11" s="29"/>
      <c r="N11" s="8"/>
    </row>
    <row r="12" spans="1:14" ht="24.75" customHeight="1">
      <c r="A12" s="55" t="s">
        <v>234</v>
      </c>
      <c r="B12" s="54" t="s">
        <v>232</v>
      </c>
      <c r="C12" s="53"/>
      <c r="D12" s="54"/>
      <c r="E12" s="54"/>
      <c r="F12" s="61"/>
      <c r="G12" s="61"/>
      <c r="H12" s="61"/>
      <c r="I12" s="61"/>
      <c r="J12" s="61"/>
      <c r="K12" s="61"/>
      <c r="L12" s="61"/>
      <c r="M12" s="29"/>
      <c r="N12" s="8"/>
    </row>
    <row r="13" spans="1:14" ht="24.75" customHeight="1">
      <c r="A13" s="47">
        <v>1</v>
      </c>
      <c r="B13" s="48" t="s">
        <v>7</v>
      </c>
      <c r="C13" s="186">
        <v>1</v>
      </c>
      <c r="D13" s="188" t="s">
        <v>237</v>
      </c>
      <c r="E13" s="190" t="s">
        <v>8</v>
      </c>
      <c r="F13" s="51">
        <v>30</v>
      </c>
      <c r="G13" s="51">
        <v>27</v>
      </c>
      <c r="H13" s="39">
        <f t="shared" ref="H13:H74" si="3">G13/F13*100</f>
        <v>90</v>
      </c>
      <c r="I13" s="51">
        <v>27</v>
      </c>
      <c r="J13" s="32">
        <f t="shared" ref="J13:J75" si="4">I13/F13*100</f>
        <v>90</v>
      </c>
      <c r="K13" s="49">
        <v>0</v>
      </c>
      <c r="L13" s="28">
        <f t="shared" si="2"/>
        <v>0</v>
      </c>
      <c r="M13" s="29">
        <v>0</v>
      </c>
      <c r="N13" s="8">
        <f t="shared" ref="N13:N32" si="5">M13/G13*100</f>
        <v>0</v>
      </c>
    </row>
    <row r="14" spans="1:14" ht="24.75" customHeight="1">
      <c r="A14" s="47">
        <v>2</v>
      </c>
      <c r="B14" s="48" t="s">
        <v>9</v>
      </c>
      <c r="C14" s="187"/>
      <c r="D14" s="189"/>
      <c r="E14" s="190"/>
      <c r="F14" s="51">
        <v>13</v>
      </c>
      <c r="G14" s="51">
        <v>13</v>
      </c>
      <c r="H14" s="39">
        <f t="shared" si="3"/>
        <v>100</v>
      </c>
      <c r="I14" s="51">
        <v>13</v>
      </c>
      <c r="J14" s="28">
        <f t="shared" si="4"/>
        <v>100</v>
      </c>
      <c r="K14" s="49">
        <v>0</v>
      </c>
      <c r="L14" s="28">
        <f t="shared" si="2"/>
        <v>0</v>
      </c>
      <c r="M14" s="29">
        <v>0</v>
      </c>
      <c r="N14" s="8">
        <f t="shared" si="5"/>
        <v>0</v>
      </c>
    </row>
    <row r="15" spans="1:14" ht="24.75" customHeight="1">
      <c r="A15" s="47">
        <v>3</v>
      </c>
      <c r="B15" s="48" t="s">
        <v>10</v>
      </c>
      <c r="C15" s="187"/>
      <c r="D15" s="189"/>
      <c r="E15" s="190"/>
      <c r="F15" s="51">
        <v>18</v>
      </c>
      <c r="G15" s="51">
        <v>18</v>
      </c>
      <c r="H15" s="39">
        <f t="shared" si="3"/>
        <v>100</v>
      </c>
      <c r="I15" s="51">
        <v>18</v>
      </c>
      <c r="J15" s="28">
        <f t="shared" si="4"/>
        <v>100</v>
      </c>
      <c r="K15" s="49">
        <v>0</v>
      </c>
      <c r="L15" s="28">
        <f t="shared" si="2"/>
        <v>0</v>
      </c>
      <c r="M15" s="29">
        <v>0</v>
      </c>
      <c r="N15" s="8">
        <f t="shared" si="5"/>
        <v>0</v>
      </c>
    </row>
    <row r="16" spans="1:14" ht="24.75" customHeight="1">
      <c r="A16" s="47">
        <v>4</v>
      </c>
      <c r="B16" s="48" t="s">
        <v>11</v>
      </c>
      <c r="C16" s="186">
        <v>2</v>
      </c>
      <c r="D16" s="188" t="s">
        <v>238</v>
      </c>
      <c r="E16" s="190" t="s">
        <v>11</v>
      </c>
      <c r="F16" s="51">
        <v>13</v>
      </c>
      <c r="G16" s="51">
        <v>12</v>
      </c>
      <c r="H16" s="39">
        <f t="shared" si="3"/>
        <v>92.307692307692307</v>
      </c>
      <c r="I16" s="51">
        <v>12</v>
      </c>
      <c r="J16" s="30">
        <f t="shared" si="4"/>
        <v>92.307692307692307</v>
      </c>
      <c r="K16" s="49">
        <v>0</v>
      </c>
      <c r="L16" s="28">
        <f t="shared" si="2"/>
        <v>0</v>
      </c>
      <c r="M16" s="29">
        <v>0</v>
      </c>
      <c r="N16" s="8">
        <f t="shared" si="5"/>
        <v>0</v>
      </c>
    </row>
    <row r="17" spans="1:14" ht="24.75" customHeight="1">
      <c r="A17" s="47">
        <v>5</v>
      </c>
      <c r="B17" s="48" t="s">
        <v>12</v>
      </c>
      <c r="C17" s="187"/>
      <c r="D17" s="189"/>
      <c r="E17" s="190"/>
      <c r="F17" s="51">
        <v>24</v>
      </c>
      <c r="G17" s="51">
        <v>19</v>
      </c>
      <c r="H17" s="39">
        <f t="shared" si="3"/>
        <v>79.166666666666657</v>
      </c>
      <c r="I17" s="51">
        <v>19</v>
      </c>
      <c r="J17" s="30">
        <f t="shared" si="4"/>
        <v>79.166666666666657</v>
      </c>
      <c r="K17" s="49">
        <v>0</v>
      </c>
      <c r="L17" s="28">
        <f t="shared" si="2"/>
        <v>0</v>
      </c>
      <c r="M17" s="29">
        <v>0</v>
      </c>
      <c r="N17" s="8">
        <f t="shared" si="5"/>
        <v>0</v>
      </c>
    </row>
    <row r="18" spans="1:14" ht="24.75" customHeight="1">
      <c r="A18" s="47">
        <v>6</v>
      </c>
      <c r="B18" s="48" t="s">
        <v>13</v>
      </c>
      <c r="C18" s="187"/>
      <c r="D18" s="189"/>
      <c r="E18" s="190"/>
      <c r="F18" s="51">
        <v>12</v>
      </c>
      <c r="G18" s="51">
        <v>11</v>
      </c>
      <c r="H18" s="39">
        <f t="shared" si="3"/>
        <v>91.666666666666657</v>
      </c>
      <c r="I18" s="51">
        <v>11</v>
      </c>
      <c r="J18" s="30">
        <f t="shared" si="4"/>
        <v>91.666666666666657</v>
      </c>
      <c r="K18" s="49">
        <v>0</v>
      </c>
      <c r="L18" s="28">
        <f t="shared" si="2"/>
        <v>0</v>
      </c>
      <c r="M18" s="29">
        <v>0</v>
      </c>
      <c r="N18" s="8">
        <f t="shared" si="5"/>
        <v>0</v>
      </c>
    </row>
    <row r="19" spans="1:14" ht="24.75" customHeight="1">
      <c r="A19" s="47">
        <v>7</v>
      </c>
      <c r="B19" s="48" t="s">
        <v>14</v>
      </c>
      <c r="C19" s="186">
        <v>3</v>
      </c>
      <c r="D19" s="188" t="s">
        <v>281</v>
      </c>
      <c r="E19" s="190" t="s">
        <v>15</v>
      </c>
      <c r="F19" s="51">
        <v>15</v>
      </c>
      <c r="G19" s="51">
        <v>15</v>
      </c>
      <c r="H19" s="39">
        <f t="shared" si="3"/>
        <v>100</v>
      </c>
      <c r="I19" s="51">
        <v>15</v>
      </c>
      <c r="J19" s="28">
        <f t="shared" si="4"/>
        <v>100</v>
      </c>
      <c r="K19" s="49">
        <v>0</v>
      </c>
      <c r="L19" s="28">
        <f t="shared" si="2"/>
        <v>0</v>
      </c>
      <c r="M19" s="29">
        <v>0</v>
      </c>
      <c r="N19" s="8">
        <f t="shared" si="5"/>
        <v>0</v>
      </c>
    </row>
    <row r="20" spans="1:14" ht="24.75" customHeight="1">
      <c r="A20" s="47">
        <v>8</v>
      </c>
      <c r="B20" s="48" t="s">
        <v>15</v>
      </c>
      <c r="C20" s="187"/>
      <c r="D20" s="189"/>
      <c r="E20" s="190"/>
      <c r="F20" s="51">
        <v>17</v>
      </c>
      <c r="G20" s="51">
        <v>17</v>
      </c>
      <c r="H20" s="39">
        <f t="shared" si="3"/>
        <v>100</v>
      </c>
      <c r="I20" s="51">
        <v>17</v>
      </c>
      <c r="J20" s="28">
        <f t="shared" si="4"/>
        <v>100</v>
      </c>
      <c r="K20" s="49">
        <v>0</v>
      </c>
      <c r="L20" s="28">
        <f t="shared" si="2"/>
        <v>0</v>
      </c>
      <c r="M20" s="29">
        <v>0</v>
      </c>
      <c r="N20" s="8">
        <f t="shared" si="5"/>
        <v>0</v>
      </c>
    </row>
    <row r="21" spans="1:14" ht="24.75" customHeight="1">
      <c r="A21" s="47">
        <v>9</v>
      </c>
      <c r="B21" s="48" t="s">
        <v>16</v>
      </c>
      <c r="C21" s="187"/>
      <c r="D21" s="189"/>
      <c r="E21" s="190"/>
      <c r="F21" s="51">
        <v>18</v>
      </c>
      <c r="G21" s="51">
        <v>18</v>
      </c>
      <c r="H21" s="39">
        <f t="shared" si="3"/>
        <v>100</v>
      </c>
      <c r="I21" s="51">
        <v>18</v>
      </c>
      <c r="J21" s="28">
        <f t="shared" si="4"/>
        <v>100</v>
      </c>
      <c r="K21" s="49">
        <v>0</v>
      </c>
      <c r="L21" s="28">
        <f t="shared" si="2"/>
        <v>0</v>
      </c>
      <c r="M21" s="29">
        <v>0</v>
      </c>
      <c r="N21" s="8">
        <f t="shared" si="5"/>
        <v>0</v>
      </c>
    </row>
    <row r="22" spans="1:14" ht="24.75" customHeight="1">
      <c r="A22" s="47">
        <v>10</v>
      </c>
      <c r="B22" s="48" t="s">
        <v>17</v>
      </c>
      <c r="C22" s="186">
        <v>4</v>
      </c>
      <c r="D22" s="188" t="s">
        <v>282</v>
      </c>
      <c r="E22" s="190" t="s">
        <v>18</v>
      </c>
      <c r="F22" s="51">
        <v>18</v>
      </c>
      <c r="G22" s="51">
        <v>16</v>
      </c>
      <c r="H22" s="39">
        <f t="shared" si="3"/>
        <v>88.888888888888886</v>
      </c>
      <c r="I22" s="51">
        <v>16</v>
      </c>
      <c r="J22" s="30">
        <f t="shared" si="4"/>
        <v>88.888888888888886</v>
      </c>
      <c r="K22" s="49">
        <v>0</v>
      </c>
      <c r="L22" s="28">
        <f t="shared" si="2"/>
        <v>0</v>
      </c>
      <c r="M22" s="29">
        <v>0</v>
      </c>
      <c r="N22" s="8">
        <f t="shared" si="5"/>
        <v>0</v>
      </c>
    </row>
    <row r="23" spans="1:14" ht="24.75" customHeight="1">
      <c r="A23" s="47">
        <v>11</v>
      </c>
      <c r="B23" s="48" t="s">
        <v>19</v>
      </c>
      <c r="C23" s="187"/>
      <c r="D23" s="189"/>
      <c r="E23" s="190"/>
      <c r="F23" s="51">
        <v>16</v>
      </c>
      <c r="G23" s="51">
        <v>16</v>
      </c>
      <c r="H23" s="39">
        <f t="shared" si="3"/>
        <v>100</v>
      </c>
      <c r="I23" s="51">
        <v>16</v>
      </c>
      <c r="J23" s="28">
        <f t="shared" si="4"/>
        <v>100</v>
      </c>
      <c r="K23" s="49">
        <v>0</v>
      </c>
      <c r="L23" s="28">
        <f t="shared" si="2"/>
        <v>0</v>
      </c>
      <c r="M23" s="29">
        <v>0</v>
      </c>
      <c r="N23" s="8">
        <f t="shared" si="5"/>
        <v>0</v>
      </c>
    </row>
    <row r="24" spans="1:14" ht="24.75" customHeight="1">
      <c r="A24" s="47">
        <v>12</v>
      </c>
      <c r="B24" s="48" t="s">
        <v>20</v>
      </c>
      <c r="C24" s="187"/>
      <c r="D24" s="189"/>
      <c r="E24" s="190"/>
      <c r="F24" s="51">
        <v>13</v>
      </c>
      <c r="G24" s="51">
        <v>13</v>
      </c>
      <c r="H24" s="39">
        <f t="shared" si="3"/>
        <v>100</v>
      </c>
      <c r="I24" s="51">
        <v>13</v>
      </c>
      <c r="J24" s="28">
        <f t="shared" si="4"/>
        <v>100</v>
      </c>
      <c r="K24" s="49">
        <v>0</v>
      </c>
      <c r="L24" s="28">
        <f t="shared" si="2"/>
        <v>0</v>
      </c>
      <c r="M24" s="29">
        <v>0</v>
      </c>
      <c r="N24" s="8">
        <f t="shared" si="5"/>
        <v>0</v>
      </c>
    </row>
    <row r="25" spans="1:14" ht="24.75" customHeight="1">
      <c r="A25" s="47">
        <v>13</v>
      </c>
      <c r="B25" s="48" t="s">
        <v>21</v>
      </c>
      <c r="C25" s="186">
        <v>5</v>
      </c>
      <c r="D25" s="188" t="s">
        <v>283</v>
      </c>
      <c r="E25" s="190" t="s">
        <v>21</v>
      </c>
      <c r="F25" s="51">
        <v>20</v>
      </c>
      <c r="G25" s="51">
        <v>19</v>
      </c>
      <c r="H25" s="39">
        <f t="shared" si="3"/>
        <v>95</v>
      </c>
      <c r="I25" s="51">
        <v>19</v>
      </c>
      <c r="J25" s="28">
        <f t="shared" si="4"/>
        <v>95</v>
      </c>
      <c r="K25" s="49">
        <v>0</v>
      </c>
      <c r="L25" s="28">
        <f t="shared" si="2"/>
        <v>0</v>
      </c>
      <c r="M25" s="29">
        <v>0</v>
      </c>
      <c r="N25" s="8">
        <f t="shared" si="5"/>
        <v>0</v>
      </c>
    </row>
    <row r="26" spans="1:14" ht="24.75" customHeight="1">
      <c r="A26" s="47">
        <v>14</v>
      </c>
      <c r="B26" s="48" t="s">
        <v>22</v>
      </c>
      <c r="C26" s="187"/>
      <c r="D26" s="189"/>
      <c r="E26" s="190"/>
      <c r="F26" s="51">
        <v>18</v>
      </c>
      <c r="G26" s="51">
        <v>16</v>
      </c>
      <c r="H26" s="39">
        <f t="shared" si="3"/>
        <v>88.888888888888886</v>
      </c>
      <c r="I26" s="51">
        <v>16</v>
      </c>
      <c r="J26" s="30">
        <f t="shared" si="4"/>
        <v>88.888888888888886</v>
      </c>
      <c r="K26" s="49">
        <v>0</v>
      </c>
      <c r="L26" s="28">
        <f t="shared" si="2"/>
        <v>0</v>
      </c>
      <c r="M26" s="29">
        <v>0</v>
      </c>
      <c r="N26" s="8">
        <f t="shared" si="5"/>
        <v>0</v>
      </c>
    </row>
    <row r="27" spans="1:14" ht="24.75" customHeight="1">
      <c r="A27" s="47">
        <v>15</v>
      </c>
      <c r="B27" s="48" t="s">
        <v>23</v>
      </c>
      <c r="C27" s="187"/>
      <c r="D27" s="189"/>
      <c r="E27" s="190"/>
      <c r="F27" s="51">
        <v>13</v>
      </c>
      <c r="G27" s="51">
        <v>13</v>
      </c>
      <c r="H27" s="39">
        <f t="shared" si="3"/>
        <v>100</v>
      </c>
      <c r="I27" s="51">
        <v>13</v>
      </c>
      <c r="J27" s="28">
        <f t="shared" si="4"/>
        <v>100</v>
      </c>
      <c r="K27" s="49">
        <v>0</v>
      </c>
      <c r="L27" s="28">
        <f t="shared" si="2"/>
        <v>0</v>
      </c>
      <c r="M27" s="29">
        <v>0</v>
      </c>
      <c r="N27" s="8">
        <f t="shared" si="5"/>
        <v>0</v>
      </c>
    </row>
    <row r="28" spans="1:14" ht="24.75" customHeight="1">
      <c r="A28" s="47">
        <v>16</v>
      </c>
      <c r="B28" s="48" t="s">
        <v>24</v>
      </c>
      <c r="C28" s="186">
        <v>6</v>
      </c>
      <c r="D28" s="188" t="s">
        <v>284</v>
      </c>
      <c r="E28" s="190" t="s">
        <v>24</v>
      </c>
      <c r="F28" s="51">
        <v>16</v>
      </c>
      <c r="G28" s="51">
        <v>14</v>
      </c>
      <c r="H28" s="39">
        <f t="shared" si="3"/>
        <v>87.5</v>
      </c>
      <c r="I28" s="51">
        <v>14</v>
      </c>
      <c r="J28" s="30">
        <f t="shared" si="4"/>
        <v>87.5</v>
      </c>
      <c r="K28" s="49">
        <v>0</v>
      </c>
      <c r="L28" s="28">
        <f t="shared" si="2"/>
        <v>0</v>
      </c>
      <c r="M28" s="29">
        <v>0</v>
      </c>
      <c r="N28" s="8">
        <f t="shared" si="5"/>
        <v>0</v>
      </c>
    </row>
    <row r="29" spans="1:14" ht="24.75" customHeight="1">
      <c r="A29" s="47">
        <v>17</v>
      </c>
      <c r="B29" s="48" t="s">
        <v>25</v>
      </c>
      <c r="C29" s="187"/>
      <c r="D29" s="189"/>
      <c r="E29" s="190"/>
      <c r="F29" s="51">
        <v>11</v>
      </c>
      <c r="G29" s="51">
        <v>11</v>
      </c>
      <c r="H29" s="39">
        <f t="shared" si="3"/>
        <v>100</v>
      </c>
      <c r="I29" s="51">
        <v>11</v>
      </c>
      <c r="J29" s="28">
        <f t="shared" si="4"/>
        <v>100</v>
      </c>
      <c r="K29" s="49">
        <v>0</v>
      </c>
      <c r="L29" s="28">
        <f t="shared" si="2"/>
        <v>0</v>
      </c>
      <c r="M29" s="29">
        <v>0</v>
      </c>
      <c r="N29" s="8">
        <f t="shared" si="5"/>
        <v>0</v>
      </c>
    </row>
    <row r="30" spans="1:14" ht="24.75" customHeight="1">
      <c r="A30" s="47">
        <v>18</v>
      </c>
      <c r="B30" s="48" t="s">
        <v>26</v>
      </c>
      <c r="C30" s="187"/>
      <c r="D30" s="189"/>
      <c r="E30" s="190"/>
      <c r="F30" s="51">
        <v>13</v>
      </c>
      <c r="G30" s="51">
        <v>13</v>
      </c>
      <c r="H30" s="39">
        <f t="shared" si="3"/>
        <v>100</v>
      </c>
      <c r="I30" s="51">
        <v>13</v>
      </c>
      <c r="J30" s="28">
        <f t="shared" si="4"/>
        <v>100</v>
      </c>
      <c r="K30" s="49">
        <v>0</v>
      </c>
      <c r="L30" s="28">
        <f t="shared" si="2"/>
        <v>0</v>
      </c>
      <c r="M30" s="29">
        <v>0</v>
      </c>
      <c r="N30" s="8">
        <f t="shared" si="5"/>
        <v>0</v>
      </c>
    </row>
    <row r="31" spans="1:14" ht="24.75" customHeight="1">
      <c r="A31" s="47">
        <v>19</v>
      </c>
      <c r="B31" s="48" t="s">
        <v>27</v>
      </c>
      <c r="C31" s="186">
        <v>7</v>
      </c>
      <c r="D31" s="188" t="s">
        <v>285</v>
      </c>
      <c r="E31" s="190" t="s">
        <v>27</v>
      </c>
      <c r="F31" s="51">
        <v>18</v>
      </c>
      <c r="G31" s="51">
        <v>18</v>
      </c>
      <c r="H31" s="39">
        <f t="shared" si="3"/>
        <v>100</v>
      </c>
      <c r="I31" s="51">
        <v>18</v>
      </c>
      <c r="J31" s="28">
        <f t="shared" si="4"/>
        <v>100</v>
      </c>
      <c r="K31" s="49">
        <v>0</v>
      </c>
      <c r="L31" s="28">
        <f t="shared" si="2"/>
        <v>0</v>
      </c>
      <c r="M31" s="29">
        <v>0</v>
      </c>
      <c r="N31" s="8">
        <f t="shared" si="5"/>
        <v>0</v>
      </c>
    </row>
    <row r="32" spans="1:14" ht="24.75" customHeight="1">
      <c r="A32" s="47">
        <v>20</v>
      </c>
      <c r="B32" s="48" t="s">
        <v>28</v>
      </c>
      <c r="C32" s="187"/>
      <c r="D32" s="189"/>
      <c r="E32" s="190"/>
      <c r="F32" s="51">
        <v>16</v>
      </c>
      <c r="G32" s="51">
        <v>15</v>
      </c>
      <c r="H32" s="39">
        <f t="shared" si="3"/>
        <v>93.75</v>
      </c>
      <c r="I32" s="51">
        <v>15</v>
      </c>
      <c r="J32" s="28">
        <f t="shared" si="4"/>
        <v>93.75</v>
      </c>
      <c r="K32" s="49">
        <v>0</v>
      </c>
      <c r="L32" s="28">
        <f t="shared" si="2"/>
        <v>0</v>
      </c>
      <c r="M32" s="29">
        <v>0</v>
      </c>
      <c r="N32" s="8">
        <f t="shared" si="5"/>
        <v>0</v>
      </c>
    </row>
    <row r="33" spans="1:14" ht="24.75" customHeight="1">
      <c r="A33" s="53" t="s">
        <v>29</v>
      </c>
      <c r="B33" s="54" t="s">
        <v>30</v>
      </c>
      <c r="C33" s="53" t="s">
        <v>29</v>
      </c>
      <c r="D33" s="54" t="s">
        <v>30</v>
      </c>
      <c r="E33" s="54"/>
      <c r="F33" s="61"/>
      <c r="G33" s="61"/>
      <c r="H33" s="61"/>
      <c r="I33" s="61"/>
      <c r="J33" s="61"/>
      <c r="K33" s="61"/>
      <c r="L33" s="61"/>
      <c r="M33" s="33"/>
      <c r="N33" s="7"/>
    </row>
    <row r="34" spans="1:14" ht="24.75" customHeight="1">
      <c r="A34" s="55" t="s">
        <v>234</v>
      </c>
      <c r="B34" s="54" t="s">
        <v>233</v>
      </c>
      <c r="C34" s="53"/>
      <c r="D34" s="54"/>
      <c r="E34" s="54"/>
      <c r="F34" s="56">
        <v>23</v>
      </c>
      <c r="G34" s="56">
        <v>20</v>
      </c>
      <c r="H34" s="57">
        <f t="shared" si="3"/>
        <v>86.956521739130437</v>
      </c>
      <c r="I34" s="56">
        <v>20</v>
      </c>
      <c r="J34" s="58">
        <f t="shared" si="4"/>
        <v>86.956521739130437</v>
      </c>
      <c r="K34" s="59">
        <v>0</v>
      </c>
      <c r="L34" s="60">
        <f t="shared" si="2"/>
        <v>0</v>
      </c>
      <c r="M34" s="29"/>
      <c r="N34" s="8"/>
    </row>
    <row r="35" spans="1:14" ht="24.75" customHeight="1">
      <c r="A35" s="55" t="s">
        <v>234</v>
      </c>
      <c r="B35" s="54" t="s">
        <v>232</v>
      </c>
      <c r="C35" s="53"/>
      <c r="D35" s="54"/>
      <c r="E35" s="54"/>
      <c r="F35" s="61"/>
      <c r="G35" s="61"/>
      <c r="H35" s="61"/>
      <c r="I35" s="61"/>
      <c r="J35" s="61"/>
      <c r="K35" s="61"/>
      <c r="L35" s="61"/>
      <c r="M35" s="29"/>
      <c r="N35" s="8"/>
    </row>
    <row r="36" spans="1:14" ht="24.75" customHeight="1">
      <c r="A36" s="50">
        <v>1</v>
      </c>
      <c r="B36" s="48" t="s">
        <v>31</v>
      </c>
      <c r="C36" s="186">
        <v>8</v>
      </c>
      <c r="D36" s="188" t="s">
        <v>273</v>
      </c>
      <c r="E36" s="190" t="s">
        <v>32</v>
      </c>
      <c r="F36" s="51">
        <v>24</v>
      </c>
      <c r="G36" s="51">
        <v>24</v>
      </c>
      <c r="H36" s="39">
        <f t="shared" si="3"/>
        <v>100</v>
      </c>
      <c r="I36" s="51">
        <v>24</v>
      </c>
      <c r="J36" s="28">
        <f t="shared" si="4"/>
        <v>100</v>
      </c>
      <c r="K36" s="40">
        <v>0</v>
      </c>
      <c r="L36" s="28">
        <f t="shared" si="2"/>
        <v>0</v>
      </c>
      <c r="M36" s="29"/>
      <c r="N36" s="8">
        <f t="shared" ref="N36:N54" si="6">M36/G36*100</f>
        <v>0</v>
      </c>
    </row>
    <row r="37" spans="1:14" ht="24.75" customHeight="1">
      <c r="A37" s="50">
        <v>2</v>
      </c>
      <c r="B37" s="48" t="s">
        <v>33</v>
      </c>
      <c r="C37" s="187"/>
      <c r="D37" s="189"/>
      <c r="E37" s="190"/>
      <c r="F37" s="51">
        <v>17</v>
      </c>
      <c r="G37" s="51">
        <v>16</v>
      </c>
      <c r="H37" s="39">
        <f t="shared" si="3"/>
        <v>94.117647058823522</v>
      </c>
      <c r="I37" s="51">
        <v>16</v>
      </c>
      <c r="J37" s="30">
        <f t="shared" si="4"/>
        <v>94.117647058823522</v>
      </c>
      <c r="K37" s="40">
        <v>0</v>
      </c>
      <c r="L37" s="28">
        <f t="shared" si="2"/>
        <v>0</v>
      </c>
      <c r="M37" s="29"/>
      <c r="N37" s="8">
        <f t="shared" si="6"/>
        <v>0</v>
      </c>
    </row>
    <row r="38" spans="1:14" ht="24.75" customHeight="1">
      <c r="A38" s="50">
        <v>3</v>
      </c>
      <c r="B38" s="48" t="s">
        <v>34</v>
      </c>
      <c r="C38" s="187"/>
      <c r="D38" s="189"/>
      <c r="E38" s="190"/>
      <c r="F38" s="51">
        <v>14</v>
      </c>
      <c r="G38" s="51">
        <v>14</v>
      </c>
      <c r="H38" s="39">
        <f t="shared" si="3"/>
        <v>100</v>
      </c>
      <c r="I38" s="51">
        <v>14</v>
      </c>
      <c r="J38" s="28">
        <f t="shared" si="4"/>
        <v>100</v>
      </c>
      <c r="K38" s="40">
        <v>0</v>
      </c>
      <c r="L38" s="28">
        <f t="shared" si="2"/>
        <v>0</v>
      </c>
      <c r="M38" s="29"/>
      <c r="N38" s="8">
        <f t="shared" si="6"/>
        <v>0</v>
      </c>
    </row>
    <row r="39" spans="1:14" ht="24.75" customHeight="1">
      <c r="A39" s="50">
        <v>4</v>
      </c>
      <c r="B39" s="48" t="s">
        <v>35</v>
      </c>
      <c r="C39" s="186">
        <v>9</v>
      </c>
      <c r="D39" s="188" t="s">
        <v>274</v>
      </c>
      <c r="E39" s="190" t="s">
        <v>35</v>
      </c>
      <c r="F39" s="51">
        <v>21</v>
      </c>
      <c r="G39" s="51">
        <v>21</v>
      </c>
      <c r="H39" s="39">
        <f t="shared" si="3"/>
        <v>100</v>
      </c>
      <c r="I39" s="51">
        <v>21</v>
      </c>
      <c r="J39" s="28">
        <f t="shared" si="4"/>
        <v>100</v>
      </c>
      <c r="K39" s="40">
        <v>0</v>
      </c>
      <c r="L39" s="28">
        <f t="shared" si="2"/>
        <v>0</v>
      </c>
      <c r="M39" s="29"/>
      <c r="N39" s="8">
        <f t="shared" si="6"/>
        <v>0</v>
      </c>
    </row>
    <row r="40" spans="1:14" ht="24.75" customHeight="1">
      <c r="A40" s="50">
        <v>5</v>
      </c>
      <c r="B40" s="48" t="s">
        <v>36</v>
      </c>
      <c r="C40" s="187"/>
      <c r="D40" s="189"/>
      <c r="E40" s="190"/>
      <c r="F40" s="51">
        <v>19</v>
      </c>
      <c r="G40" s="51">
        <v>15</v>
      </c>
      <c r="H40" s="39">
        <f t="shared" si="3"/>
        <v>78.94736842105263</v>
      </c>
      <c r="I40" s="51">
        <v>15</v>
      </c>
      <c r="J40" s="30">
        <f t="shared" si="4"/>
        <v>78.94736842105263</v>
      </c>
      <c r="K40" s="40">
        <v>0</v>
      </c>
      <c r="L40" s="28">
        <f t="shared" si="2"/>
        <v>0</v>
      </c>
      <c r="M40" s="29"/>
      <c r="N40" s="8">
        <f t="shared" si="6"/>
        <v>0</v>
      </c>
    </row>
    <row r="41" spans="1:14" ht="24.75" customHeight="1">
      <c r="A41" s="50">
        <v>6</v>
      </c>
      <c r="B41" s="48" t="s">
        <v>37</v>
      </c>
      <c r="C41" s="187"/>
      <c r="D41" s="189"/>
      <c r="E41" s="190"/>
      <c r="F41" s="51">
        <v>14</v>
      </c>
      <c r="G41" s="51">
        <v>14</v>
      </c>
      <c r="H41" s="39">
        <f t="shared" si="3"/>
        <v>100</v>
      </c>
      <c r="I41" s="51">
        <v>14</v>
      </c>
      <c r="J41" s="28">
        <f t="shared" si="4"/>
        <v>100</v>
      </c>
      <c r="K41" s="40">
        <v>0</v>
      </c>
      <c r="L41" s="28">
        <f t="shared" si="2"/>
        <v>0</v>
      </c>
      <c r="M41" s="29"/>
      <c r="N41" s="8">
        <f t="shared" si="6"/>
        <v>0</v>
      </c>
    </row>
    <row r="42" spans="1:14" ht="24.75" customHeight="1">
      <c r="A42" s="50">
        <v>7</v>
      </c>
      <c r="B42" s="48" t="s">
        <v>38</v>
      </c>
      <c r="C42" s="186">
        <v>10</v>
      </c>
      <c r="D42" s="188" t="s">
        <v>275</v>
      </c>
      <c r="E42" s="190" t="s">
        <v>39</v>
      </c>
      <c r="F42" s="51">
        <v>20</v>
      </c>
      <c r="G42" s="51">
        <v>20</v>
      </c>
      <c r="H42" s="39">
        <f t="shared" si="3"/>
        <v>100</v>
      </c>
      <c r="I42" s="51">
        <v>20</v>
      </c>
      <c r="J42" s="28">
        <f t="shared" si="4"/>
        <v>100</v>
      </c>
      <c r="K42" s="40">
        <v>0</v>
      </c>
      <c r="L42" s="28">
        <f t="shared" si="2"/>
        <v>0</v>
      </c>
      <c r="M42" s="29"/>
      <c r="N42" s="8">
        <f t="shared" si="6"/>
        <v>0</v>
      </c>
    </row>
    <row r="43" spans="1:14" ht="24.75" customHeight="1">
      <c r="A43" s="50">
        <v>8</v>
      </c>
      <c r="B43" s="48" t="s">
        <v>39</v>
      </c>
      <c r="C43" s="187"/>
      <c r="D43" s="189"/>
      <c r="E43" s="190"/>
      <c r="F43" s="51">
        <v>19</v>
      </c>
      <c r="G43" s="51">
        <v>18</v>
      </c>
      <c r="H43" s="39">
        <f t="shared" si="3"/>
        <v>94.73684210526315</v>
      </c>
      <c r="I43" s="51">
        <v>18</v>
      </c>
      <c r="J43" s="30">
        <f t="shared" si="4"/>
        <v>94.73684210526315</v>
      </c>
      <c r="K43" s="40">
        <v>0</v>
      </c>
      <c r="L43" s="28">
        <f t="shared" si="2"/>
        <v>0</v>
      </c>
      <c r="M43" s="29"/>
      <c r="N43" s="8">
        <f t="shared" si="6"/>
        <v>0</v>
      </c>
    </row>
    <row r="44" spans="1:14" ht="24.75" customHeight="1">
      <c r="A44" s="50">
        <v>9</v>
      </c>
      <c r="B44" s="48" t="s">
        <v>40</v>
      </c>
      <c r="C44" s="186">
        <v>11</v>
      </c>
      <c r="D44" s="188" t="s">
        <v>276</v>
      </c>
      <c r="E44" s="190" t="s">
        <v>41</v>
      </c>
      <c r="F44" s="51">
        <v>15</v>
      </c>
      <c r="G44" s="51">
        <v>15</v>
      </c>
      <c r="H44" s="39">
        <f t="shared" si="3"/>
        <v>100</v>
      </c>
      <c r="I44" s="51">
        <v>15</v>
      </c>
      <c r="J44" s="28">
        <f t="shared" si="4"/>
        <v>100</v>
      </c>
      <c r="K44" s="40">
        <v>0</v>
      </c>
      <c r="L44" s="28">
        <f t="shared" si="2"/>
        <v>0</v>
      </c>
      <c r="M44" s="29"/>
      <c r="N44" s="8">
        <f t="shared" si="6"/>
        <v>0</v>
      </c>
    </row>
    <row r="45" spans="1:14" ht="24.75" customHeight="1">
      <c r="A45" s="50">
        <v>10</v>
      </c>
      <c r="B45" s="48" t="s">
        <v>41</v>
      </c>
      <c r="C45" s="187"/>
      <c r="D45" s="189"/>
      <c r="E45" s="190"/>
      <c r="F45" s="51">
        <v>19</v>
      </c>
      <c r="G45" s="51">
        <v>19</v>
      </c>
      <c r="H45" s="39">
        <f t="shared" si="3"/>
        <v>100</v>
      </c>
      <c r="I45" s="51">
        <v>19</v>
      </c>
      <c r="J45" s="28">
        <f t="shared" si="4"/>
        <v>100</v>
      </c>
      <c r="K45" s="40">
        <v>0</v>
      </c>
      <c r="L45" s="28">
        <f t="shared" si="2"/>
        <v>0</v>
      </c>
      <c r="M45" s="29"/>
      <c r="N45" s="8">
        <f t="shared" si="6"/>
        <v>0</v>
      </c>
    </row>
    <row r="46" spans="1:14" ht="24.75" customHeight="1">
      <c r="A46" s="50">
        <v>11</v>
      </c>
      <c r="B46" s="48" t="s">
        <v>42</v>
      </c>
      <c r="C46" s="186">
        <v>12</v>
      </c>
      <c r="D46" s="188" t="s">
        <v>277</v>
      </c>
      <c r="E46" s="190" t="s">
        <v>43</v>
      </c>
      <c r="F46" s="51">
        <v>15</v>
      </c>
      <c r="G46" s="51">
        <v>15</v>
      </c>
      <c r="H46" s="39">
        <f t="shared" si="3"/>
        <v>100</v>
      </c>
      <c r="I46" s="51">
        <v>15</v>
      </c>
      <c r="J46" s="31">
        <f t="shared" si="4"/>
        <v>100</v>
      </c>
      <c r="K46" s="40">
        <v>0</v>
      </c>
      <c r="L46" s="28">
        <f t="shared" si="2"/>
        <v>0</v>
      </c>
      <c r="M46" s="29"/>
      <c r="N46" s="8">
        <f t="shared" si="6"/>
        <v>0</v>
      </c>
    </row>
    <row r="47" spans="1:14" ht="24.75" customHeight="1">
      <c r="A47" s="50">
        <v>12</v>
      </c>
      <c r="B47" s="48" t="s">
        <v>43</v>
      </c>
      <c r="C47" s="187"/>
      <c r="D47" s="189"/>
      <c r="E47" s="190"/>
      <c r="F47" s="51">
        <v>14</v>
      </c>
      <c r="G47" s="51">
        <v>13</v>
      </c>
      <c r="H47" s="39">
        <f t="shared" si="3"/>
        <v>92.857142857142861</v>
      </c>
      <c r="I47" s="51">
        <v>13</v>
      </c>
      <c r="J47" s="30">
        <f t="shared" si="4"/>
        <v>92.857142857142861</v>
      </c>
      <c r="K47" s="40">
        <v>0</v>
      </c>
      <c r="L47" s="28">
        <f t="shared" si="2"/>
        <v>0</v>
      </c>
      <c r="M47" s="29"/>
      <c r="N47" s="8">
        <f t="shared" si="6"/>
        <v>0</v>
      </c>
    </row>
    <row r="48" spans="1:14" ht="24.75" customHeight="1">
      <c r="A48" s="50">
        <v>13</v>
      </c>
      <c r="B48" s="48" t="s">
        <v>44</v>
      </c>
      <c r="C48" s="186">
        <v>13</v>
      </c>
      <c r="D48" s="188" t="s">
        <v>278</v>
      </c>
      <c r="E48" s="190" t="s">
        <v>44</v>
      </c>
      <c r="F48" s="51">
        <v>20</v>
      </c>
      <c r="G48" s="51">
        <v>19</v>
      </c>
      <c r="H48" s="39">
        <f t="shared" si="3"/>
        <v>95</v>
      </c>
      <c r="I48" s="51">
        <v>19</v>
      </c>
      <c r="J48" s="30">
        <f t="shared" si="4"/>
        <v>95</v>
      </c>
      <c r="K48" s="40">
        <v>0</v>
      </c>
      <c r="L48" s="28">
        <f t="shared" si="2"/>
        <v>0</v>
      </c>
      <c r="M48" s="29"/>
      <c r="N48" s="8">
        <f t="shared" si="6"/>
        <v>0</v>
      </c>
    </row>
    <row r="49" spans="1:14" ht="24.75" customHeight="1">
      <c r="A49" s="50">
        <v>14</v>
      </c>
      <c r="B49" s="48" t="s">
        <v>45</v>
      </c>
      <c r="C49" s="187"/>
      <c r="D49" s="189"/>
      <c r="E49" s="190"/>
      <c r="F49" s="51">
        <v>17</v>
      </c>
      <c r="G49" s="51">
        <v>16</v>
      </c>
      <c r="H49" s="39">
        <f t="shared" si="3"/>
        <v>94.117647058823522</v>
      </c>
      <c r="I49" s="51">
        <v>16</v>
      </c>
      <c r="J49" s="30">
        <f t="shared" si="4"/>
        <v>94.117647058823522</v>
      </c>
      <c r="K49" s="40">
        <v>0</v>
      </c>
      <c r="L49" s="28">
        <f t="shared" si="2"/>
        <v>0</v>
      </c>
      <c r="M49" s="29"/>
      <c r="N49" s="8">
        <f t="shared" si="6"/>
        <v>0</v>
      </c>
    </row>
    <row r="50" spans="1:14" ht="24.75" customHeight="1">
      <c r="A50" s="50">
        <v>15</v>
      </c>
      <c r="B50" s="48" t="s">
        <v>46</v>
      </c>
      <c r="C50" s="186">
        <v>14</v>
      </c>
      <c r="D50" s="188" t="s">
        <v>279</v>
      </c>
      <c r="E50" s="190" t="s">
        <v>46</v>
      </c>
      <c r="F50" s="51">
        <v>21</v>
      </c>
      <c r="G50" s="51">
        <v>20</v>
      </c>
      <c r="H50" s="39">
        <f t="shared" si="3"/>
        <v>95.238095238095227</v>
      </c>
      <c r="I50" s="51">
        <v>20</v>
      </c>
      <c r="J50" s="30">
        <f t="shared" si="4"/>
        <v>95.238095238095227</v>
      </c>
      <c r="K50" s="40">
        <v>0</v>
      </c>
      <c r="L50" s="28">
        <f t="shared" si="2"/>
        <v>0</v>
      </c>
      <c r="M50" s="29"/>
      <c r="N50" s="8">
        <f t="shared" si="6"/>
        <v>0</v>
      </c>
    </row>
    <row r="51" spans="1:14" ht="24.75" customHeight="1">
      <c r="A51" s="50">
        <v>16</v>
      </c>
      <c r="B51" s="48" t="s">
        <v>47</v>
      </c>
      <c r="C51" s="187"/>
      <c r="D51" s="189"/>
      <c r="E51" s="190"/>
      <c r="F51" s="51">
        <v>19</v>
      </c>
      <c r="G51" s="51">
        <v>18</v>
      </c>
      <c r="H51" s="39">
        <f t="shared" si="3"/>
        <v>94.73684210526315</v>
      </c>
      <c r="I51" s="51">
        <v>18</v>
      </c>
      <c r="J51" s="30">
        <f t="shared" si="4"/>
        <v>94.73684210526315</v>
      </c>
      <c r="K51" s="40">
        <v>0</v>
      </c>
      <c r="L51" s="28">
        <f t="shared" si="2"/>
        <v>0</v>
      </c>
      <c r="M51" s="29"/>
      <c r="N51" s="8">
        <f t="shared" si="6"/>
        <v>0</v>
      </c>
    </row>
    <row r="52" spans="1:14" ht="24.75" customHeight="1">
      <c r="A52" s="50">
        <v>17</v>
      </c>
      <c r="B52" s="48" t="s">
        <v>48</v>
      </c>
      <c r="C52" s="186">
        <v>15</v>
      </c>
      <c r="D52" s="188" t="s">
        <v>280</v>
      </c>
      <c r="E52" s="190" t="s">
        <v>48</v>
      </c>
      <c r="F52" s="51">
        <v>18</v>
      </c>
      <c r="G52" s="51">
        <v>15</v>
      </c>
      <c r="H52" s="39">
        <f t="shared" si="3"/>
        <v>83.333333333333343</v>
      </c>
      <c r="I52" s="51">
        <v>15</v>
      </c>
      <c r="J52" s="30">
        <f t="shared" si="4"/>
        <v>83.333333333333343</v>
      </c>
      <c r="K52" s="40">
        <v>0</v>
      </c>
      <c r="L52" s="28">
        <f t="shared" si="2"/>
        <v>0</v>
      </c>
      <c r="M52" s="29">
        <v>1</v>
      </c>
      <c r="N52" s="8">
        <f t="shared" si="6"/>
        <v>6.666666666666667</v>
      </c>
    </row>
    <row r="53" spans="1:14" ht="24.75" customHeight="1">
      <c r="A53" s="50">
        <v>18</v>
      </c>
      <c r="B53" s="48" t="s">
        <v>49</v>
      </c>
      <c r="C53" s="187"/>
      <c r="D53" s="189"/>
      <c r="E53" s="190"/>
      <c r="F53" s="51">
        <v>14</v>
      </c>
      <c r="G53" s="51">
        <v>14</v>
      </c>
      <c r="H53" s="39">
        <f t="shared" si="3"/>
        <v>100</v>
      </c>
      <c r="I53" s="51">
        <v>14</v>
      </c>
      <c r="J53" s="31">
        <f t="shared" si="4"/>
        <v>100</v>
      </c>
      <c r="K53" s="40">
        <v>0</v>
      </c>
      <c r="L53" s="28">
        <f t="shared" si="2"/>
        <v>0</v>
      </c>
      <c r="M53" s="29"/>
      <c r="N53" s="8">
        <f t="shared" si="6"/>
        <v>0</v>
      </c>
    </row>
    <row r="54" spans="1:14" ht="24.75" customHeight="1">
      <c r="A54" s="50">
        <v>19</v>
      </c>
      <c r="B54" s="48" t="s">
        <v>50</v>
      </c>
      <c r="C54" s="187"/>
      <c r="D54" s="189"/>
      <c r="E54" s="190"/>
      <c r="F54" s="51">
        <v>15</v>
      </c>
      <c r="G54" s="51">
        <v>15</v>
      </c>
      <c r="H54" s="39">
        <f t="shared" si="3"/>
        <v>100</v>
      </c>
      <c r="I54" s="51">
        <v>15</v>
      </c>
      <c r="J54" s="31">
        <f t="shared" si="4"/>
        <v>100</v>
      </c>
      <c r="K54" s="40">
        <v>0</v>
      </c>
      <c r="L54" s="28">
        <f t="shared" si="2"/>
        <v>0</v>
      </c>
      <c r="M54" s="29"/>
      <c r="N54" s="8">
        <f t="shared" si="6"/>
        <v>0</v>
      </c>
    </row>
    <row r="55" spans="1:14" ht="24.75" customHeight="1">
      <c r="A55" s="53" t="s">
        <v>51</v>
      </c>
      <c r="B55" s="54" t="s">
        <v>52</v>
      </c>
      <c r="C55" s="53"/>
      <c r="D55" s="54" t="s">
        <v>52</v>
      </c>
      <c r="E55" s="54"/>
      <c r="F55" s="61"/>
      <c r="G55" s="61"/>
      <c r="H55" s="61"/>
      <c r="I55" s="61"/>
      <c r="J55" s="61"/>
      <c r="K55" s="61"/>
      <c r="L55" s="61"/>
      <c r="M55" s="33"/>
      <c r="N55" s="7"/>
    </row>
    <row r="56" spans="1:14" ht="24.75" customHeight="1">
      <c r="A56" s="55" t="s">
        <v>234</v>
      </c>
      <c r="B56" s="54" t="s">
        <v>233</v>
      </c>
      <c r="C56" s="53"/>
      <c r="D56" s="54"/>
      <c r="E56" s="54"/>
      <c r="F56" s="56">
        <v>30</v>
      </c>
      <c r="G56" s="56">
        <v>29</v>
      </c>
      <c r="H56" s="57">
        <f t="shared" si="3"/>
        <v>96.666666666666671</v>
      </c>
      <c r="I56" s="56">
        <v>29</v>
      </c>
      <c r="J56" s="58">
        <f t="shared" si="4"/>
        <v>96.666666666666671</v>
      </c>
      <c r="K56" s="59">
        <v>0</v>
      </c>
      <c r="L56" s="60">
        <f t="shared" si="2"/>
        <v>0</v>
      </c>
      <c r="M56" s="29"/>
      <c r="N56" s="8"/>
    </row>
    <row r="57" spans="1:14" ht="24.75" customHeight="1">
      <c r="A57" s="55" t="s">
        <v>234</v>
      </c>
      <c r="B57" s="54" t="s">
        <v>232</v>
      </c>
      <c r="C57" s="53"/>
      <c r="D57" s="54"/>
      <c r="E57" s="54"/>
      <c r="F57" s="61"/>
      <c r="G57" s="61"/>
      <c r="H57" s="61"/>
      <c r="I57" s="61"/>
      <c r="J57" s="61"/>
      <c r="K57" s="61"/>
      <c r="L57" s="61"/>
      <c r="M57" s="29"/>
      <c r="N57" s="8"/>
    </row>
    <row r="58" spans="1:14" ht="24.75" customHeight="1">
      <c r="A58" s="50">
        <v>1</v>
      </c>
      <c r="B58" s="48" t="s">
        <v>53</v>
      </c>
      <c r="C58" s="186">
        <v>16</v>
      </c>
      <c r="D58" s="188" t="s">
        <v>239</v>
      </c>
      <c r="E58" s="195" t="s">
        <v>304</v>
      </c>
      <c r="F58" s="51">
        <v>20</v>
      </c>
      <c r="G58" s="51">
        <v>18</v>
      </c>
      <c r="H58" s="39">
        <f t="shared" si="3"/>
        <v>90</v>
      </c>
      <c r="I58" s="51">
        <v>18</v>
      </c>
      <c r="J58" s="28">
        <f t="shared" si="4"/>
        <v>90</v>
      </c>
      <c r="K58" s="40">
        <v>0</v>
      </c>
      <c r="L58" s="28">
        <f t="shared" si="2"/>
        <v>0</v>
      </c>
      <c r="M58" s="29"/>
      <c r="N58" s="8">
        <f t="shared" ref="N58:N75" si="7">M58/G58*100</f>
        <v>0</v>
      </c>
    </row>
    <row r="59" spans="1:14" ht="24.75" customHeight="1">
      <c r="A59" s="50">
        <v>2</v>
      </c>
      <c r="B59" s="48" t="s">
        <v>54</v>
      </c>
      <c r="C59" s="187"/>
      <c r="D59" s="189"/>
      <c r="E59" s="195"/>
      <c r="F59" s="51">
        <v>20</v>
      </c>
      <c r="G59" s="51">
        <v>20</v>
      </c>
      <c r="H59" s="39">
        <f t="shared" si="3"/>
        <v>100</v>
      </c>
      <c r="I59" s="51">
        <v>20</v>
      </c>
      <c r="J59" s="28">
        <f t="shared" si="4"/>
        <v>100</v>
      </c>
      <c r="K59" s="40">
        <v>0</v>
      </c>
      <c r="L59" s="28">
        <f t="shared" si="2"/>
        <v>0</v>
      </c>
      <c r="M59" s="29"/>
      <c r="N59" s="8">
        <f t="shared" si="7"/>
        <v>0</v>
      </c>
    </row>
    <row r="60" spans="1:14" ht="24.75" customHeight="1">
      <c r="A60" s="50">
        <v>3</v>
      </c>
      <c r="B60" s="48" t="s">
        <v>55</v>
      </c>
      <c r="C60" s="187"/>
      <c r="D60" s="189"/>
      <c r="E60" s="195"/>
      <c r="F60" s="51">
        <v>21</v>
      </c>
      <c r="G60" s="51">
        <v>21</v>
      </c>
      <c r="H60" s="39">
        <f t="shared" si="3"/>
        <v>100</v>
      </c>
      <c r="I60" s="51">
        <v>21</v>
      </c>
      <c r="J60" s="28">
        <f t="shared" si="4"/>
        <v>100</v>
      </c>
      <c r="K60" s="40">
        <v>0</v>
      </c>
      <c r="L60" s="28">
        <f t="shared" si="2"/>
        <v>0</v>
      </c>
      <c r="M60" s="29"/>
      <c r="N60" s="8">
        <f t="shared" si="7"/>
        <v>0</v>
      </c>
    </row>
    <row r="61" spans="1:14" ht="24.75" customHeight="1">
      <c r="A61" s="50">
        <v>4</v>
      </c>
      <c r="B61" s="48" t="s">
        <v>60</v>
      </c>
      <c r="C61" s="196">
        <v>17</v>
      </c>
      <c r="D61" s="188" t="s">
        <v>240</v>
      </c>
      <c r="E61" s="195" t="s">
        <v>60</v>
      </c>
      <c r="F61" s="51">
        <v>16</v>
      </c>
      <c r="G61" s="51">
        <v>16</v>
      </c>
      <c r="H61" s="39">
        <f>G61/F61*100</f>
        <v>100</v>
      </c>
      <c r="I61" s="51">
        <v>16</v>
      </c>
      <c r="J61" s="28">
        <f>I61/F61*100</f>
        <v>100</v>
      </c>
      <c r="K61" s="40">
        <v>0</v>
      </c>
      <c r="L61" s="28">
        <f>K61/F61*100</f>
        <v>0</v>
      </c>
      <c r="M61" s="29"/>
      <c r="N61" s="8">
        <f>M61/G61*100</f>
        <v>0</v>
      </c>
    </row>
    <row r="62" spans="1:14" ht="24.75" customHeight="1">
      <c r="A62" s="50">
        <v>5</v>
      </c>
      <c r="B62" s="48" t="s">
        <v>61</v>
      </c>
      <c r="C62" s="187"/>
      <c r="D62" s="189"/>
      <c r="E62" s="195"/>
      <c r="F62" s="51">
        <v>20</v>
      </c>
      <c r="G62" s="51">
        <v>18</v>
      </c>
      <c r="H62" s="39">
        <f>G62/F62*100</f>
        <v>90</v>
      </c>
      <c r="I62" s="51">
        <v>18</v>
      </c>
      <c r="J62" s="28">
        <f>I62/F62*100</f>
        <v>90</v>
      </c>
      <c r="K62" s="40">
        <v>0</v>
      </c>
      <c r="L62" s="28">
        <f>K62/F62*100</f>
        <v>0</v>
      </c>
      <c r="M62" s="29"/>
      <c r="N62" s="8">
        <f>M62/G62*100</f>
        <v>0</v>
      </c>
    </row>
    <row r="63" spans="1:14" ht="24.75" customHeight="1">
      <c r="A63" s="50">
        <v>6</v>
      </c>
      <c r="B63" s="48" t="s">
        <v>56</v>
      </c>
      <c r="C63" s="186">
        <v>18</v>
      </c>
      <c r="D63" s="188" t="s">
        <v>241</v>
      </c>
      <c r="E63" s="195" t="s">
        <v>58</v>
      </c>
      <c r="F63" s="51">
        <v>18</v>
      </c>
      <c r="G63" s="51">
        <v>18</v>
      </c>
      <c r="H63" s="39">
        <f t="shared" si="3"/>
        <v>100</v>
      </c>
      <c r="I63" s="51">
        <v>18</v>
      </c>
      <c r="J63" s="28">
        <f t="shared" si="4"/>
        <v>100</v>
      </c>
      <c r="K63" s="40">
        <v>0</v>
      </c>
      <c r="L63" s="28">
        <f t="shared" si="2"/>
        <v>0</v>
      </c>
      <c r="M63" s="29"/>
      <c r="N63" s="8">
        <f t="shared" si="7"/>
        <v>0</v>
      </c>
    </row>
    <row r="64" spans="1:14" ht="24.75" customHeight="1">
      <c r="A64" s="50">
        <v>7</v>
      </c>
      <c r="B64" s="48" t="s">
        <v>57</v>
      </c>
      <c r="C64" s="187"/>
      <c r="D64" s="189"/>
      <c r="E64" s="195"/>
      <c r="F64" s="51">
        <v>17</v>
      </c>
      <c r="G64" s="51">
        <v>17</v>
      </c>
      <c r="H64" s="39">
        <f t="shared" si="3"/>
        <v>100</v>
      </c>
      <c r="I64" s="51">
        <v>17</v>
      </c>
      <c r="J64" s="28">
        <f t="shared" si="4"/>
        <v>100</v>
      </c>
      <c r="K64" s="40">
        <v>0</v>
      </c>
      <c r="L64" s="28">
        <f t="shared" si="2"/>
        <v>0</v>
      </c>
      <c r="M64" s="29"/>
      <c r="N64" s="8">
        <f t="shared" si="7"/>
        <v>0</v>
      </c>
    </row>
    <row r="65" spans="1:14" ht="24.75" customHeight="1">
      <c r="A65" s="50">
        <v>8</v>
      </c>
      <c r="B65" s="48" t="s">
        <v>58</v>
      </c>
      <c r="C65" s="187"/>
      <c r="D65" s="189"/>
      <c r="E65" s="195"/>
      <c r="F65" s="51">
        <v>20</v>
      </c>
      <c r="G65" s="51">
        <v>20</v>
      </c>
      <c r="H65" s="39">
        <f t="shared" si="3"/>
        <v>100</v>
      </c>
      <c r="I65" s="51">
        <v>20</v>
      </c>
      <c r="J65" s="28">
        <f t="shared" si="4"/>
        <v>100</v>
      </c>
      <c r="K65" s="40">
        <v>0</v>
      </c>
      <c r="L65" s="28">
        <f t="shared" si="2"/>
        <v>0</v>
      </c>
      <c r="M65" s="29"/>
      <c r="N65" s="8">
        <f t="shared" si="7"/>
        <v>0</v>
      </c>
    </row>
    <row r="66" spans="1:14" ht="24.75" customHeight="1">
      <c r="A66" s="50">
        <v>9</v>
      </c>
      <c r="B66" s="48" t="s">
        <v>59</v>
      </c>
      <c r="C66" s="187"/>
      <c r="D66" s="189"/>
      <c r="E66" s="195"/>
      <c r="F66" s="51">
        <v>18</v>
      </c>
      <c r="G66" s="51">
        <v>18</v>
      </c>
      <c r="H66" s="39">
        <f t="shared" si="3"/>
        <v>100</v>
      </c>
      <c r="I66" s="51">
        <v>18</v>
      </c>
      <c r="J66" s="28">
        <f t="shared" si="4"/>
        <v>100</v>
      </c>
      <c r="K66" s="40">
        <v>0</v>
      </c>
      <c r="L66" s="28">
        <f t="shared" si="2"/>
        <v>0</v>
      </c>
      <c r="M66" s="29"/>
      <c r="N66" s="8">
        <f t="shared" si="7"/>
        <v>0</v>
      </c>
    </row>
    <row r="67" spans="1:14" ht="24.75" customHeight="1">
      <c r="A67" s="50">
        <v>10</v>
      </c>
      <c r="B67" s="48" t="s">
        <v>62</v>
      </c>
      <c r="C67" s="186">
        <v>19</v>
      </c>
      <c r="D67" s="188" t="s">
        <v>242</v>
      </c>
      <c r="E67" s="195" t="s">
        <v>62</v>
      </c>
      <c r="F67" s="51">
        <v>20</v>
      </c>
      <c r="G67" s="51">
        <v>20</v>
      </c>
      <c r="H67" s="39">
        <f t="shared" si="3"/>
        <v>100</v>
      </c>
      <c r="I67" s="51">
        <v>20</v>
      </c>
      <c r="J67" s="28">
        <f t="shared" si="4"/>
        <v>100</v>
      </c>
      <c r="K67" s="40">
        <v>0</v>
      </c>
      <c r="L67" s="28">
        <f t="shared" si="2"/>
        <v>0</v>
      </c>
      <c r="M67" s="29"/>
      <c r="N67" s="8">
        <f t="shared" si="7"/>
        <v>0</v>
      </c>
    </row>
    <row r="68" spans="1:14" ht="24.75" customHeight="1">
      <c r="A68" s="50">
        <v>11</v>
      </c>
      <c r="B68" s="48" t="s">
        <v>63</v>
      </c>
      <c r="C68" s="187"/>
      <c r="D68" s="189"/>
      <c r="E68" s="195"/>
      <c r="F68" s="51">
        <v>20</v>
      </c>
      <c r="G68" s="51">
        <v>19</v>
      </c>
      <c r="H68" s="39">
        <f t="shared" si="3"/>
        <v>95</v>
      </c>
      <c r="I68" s="51">
        <v>19</v>
      </c>
      <c r="J68" s="28">
        <f t="shared" si="4"/>
        <v>95</v>
      </c>
      <c r="K68" s="40">
        <v>0</v>
      </c>
      <c r="L68" s="28">
        <f t="shared" si="2"/>
        <v>0</v>
      </c>
      <c r="M68" s="29"/>
      <c r="N68" s="8">
        <f t="shared" si="7"/>
        <v>0</v>
      </c>
    </row>
    <row r="69" spans="1:14" ht="24.75" customHeight="1">
      <c r="A69" s="50">
        <v>12</v>
      </c>
      <c r="B69" s="48" t="s">
        <v>64</v>
      </c>
      <c r="C69" s="187"/>
      <c r="D69" s="189"/>
      <c r="E69" s="195"/>
      <c r="F69" s="51">
        <v>18</v>
      </c>
      <c r="G69" s="51">
        <v>18</v>
      </c>
      <c r="H69" s="39">
        <f t="shared" si="3"/>
        <v>100</v>
      </c>
      <c r="I69" s="51">
        <v>18</v>
      </c>
      <c r="J69" s="28">
        <f t="shared" si="4"/>
        <v>100</v>
      </c>
      <c r="K69" s="40">
        <v>0</v>
      </c>
      <c r="L69" s="28">
        <f t="shared" si="2"/>
        <v>0</v>
      </c>
      <c r="M69" s="29"/>
      <c r="N69" s="8">
        <f t="shared" si="7"/>
        <v>0</v>
      </c>
    </row>
    <row r="70" spans="1:14" ht="24.75" customHeight="1">
      <c r="A70" s="50">
        <v>13</v>
      </c>
      <c r="B70" s="48" t="s">
        <v>68</v>
      </c>
      <c r="C70" s="186">
        <v>20</v>
      </c>
      <c r="D70" s="188" t="s">
        <v>243</v>
      </c>
      <c r="E70" s="195" t="s">
        <v>70</v>
      </c>
      <c r="F70" s="51">
        <v>20</v>
      </c>
      <c r="G70" s="51">
        <v>20</v>
      </c>
      <c r="H70" s="39">
        <f>G70/F70*100</f>
        <v>100</v>
      </c>
      <c r="I70" s="51">
        <v>19</v>
      </c>
      <c r="J70" s="28">
        <f>I70/F70*100</f>
        <v>95</v>
      </c>
      <c r="K70" s="40">
        <v>1</v>
      </c>
      <c r="L70" s="28">
        <f>K70/F70*100</f>
        <v>5</v>
      </c>
      <c r="M70" s="29"/>
      <c r="N70" s="8">
        <f>M70/G70*100</f>
        <v>0</v>
      </c>
    </row>
    <row r="71" spans="1:14" ht="24.75" customHeight="1">
      <c r="A71" s="50">
        <v>14</v>
      </c>
      <c r="B71" s="48" t="s">
        <v>69</v>
      </c>
      <c r="C71" s="187"/>
      <c r="D71" s="189"/>
      <c r="E71" s="195"/>
      <c r="F71" s="51">
        <v>19</v>
      </c>
      <c r="G71" s="51">
        <v>18</v>
      </c>
      <c r="H71" s="39">
        <f>G71/F71*100</f>
        <v>94.73684210526315</v>
      </c>
      <c r="I71" s="51">
        <v>18</v>
      </c>
      <c r="J71" s="28">
        <f>I71/F71*100</f>
        <v>94.73684210526315</v>
      </c>
      <c r="K71" s="40">
        <v>0</v>
      </c>
      <c r="L71" s="28">
        <f>K71/F71*100</f>
        <v>0</v>
      </c>
      <c r="M71" s="29"/>
      <c r="N71" s="8">
        <f>M71/G71*100</f>
        <v>0</v>
      </c>
    </row>
    <row r="72" spans="1:14" ht="24.75" customHeight="1">
      <c r="A72" s="50">
        <v>15</v>
      </c>
      <c r="B72" s="48" t="s">
        <v>70</v>
      </c>
      <c r="C72" s="187"/>
      <c r="D72" s="189"/>
      <c r="E72" s="195"/>
      <c r="F72" s="51">
        <v>20</v>
      </c>
      <c r="G72" s="51">
        <v>20</v>
      </c>
      <c r="H72" s="39">
        <f>G72/F72*100</f>
        <v>100</v>
      </c>
      <c r="I72" s="51">
        <v>20</v>
      </c>
      <c r="J72" s="28">
        <f>I72/F72*100</f>
        <v>100</v>
      </c>
      <c r="K72" s="40">
        <v>0</v>
      </c>
      <c r="L72" s="28">
        <f>K72/F72*100</f>
        <v>0</v>
      </c>
      <c r="M72" s="29">
        <v>4</v>
      </c>
      <c r="N72" s="8">
        <f>M72/G72*100</f>
        <v>20</v>
      </c>
    </row>
    <row r="73" spans="1:14" ht="24.75" customHeight="1">
      <c r="A73" s="50">
        <v>16</v>
      </c>
      <c r="B73" s="48" t="s">
        <v>65</v>
      </c>
      <c r="C73" s="186">
        <v>21</v>
      </c>
      <c r="D73" s="188" t="s">
        <v>244</v>
      </c>
      <c r="E73" s="195" t="s">
        <v>65</v>
      </c>
      <c r="F73" s="51">
        <v>18</v>
      </c>
      <c r="G73" s="51">
        <v>17</v>
      </c>
      <c r="H73" s="39">
        <f t="shared" si="3"/>
        <v>94.444444444444443</v>
      </c>
      <c r="I73" s="51">
        <v>17</v>
      </c>
      <c r="J73" s="28">
        <f t="shared" si="4"/>
        <v>94.444444444444443</v>
      </c>
      <c r="K73" s="40">
        <v>0</v>
      </c>
      <c r="L73" s="28">
        <f t="shared" si="2"/>
        <v>0</v>
      </c>
      <c r="M73" s="29"/>
      <c r="N73" s="8">
        <f t="shared" si="7"/>
        <v>0</v>
      </c>
    </row>
    <row r="74" spans="1:14" ht="24.75" customHeight="1">
      <c r="A74" s="50">
        <v>17</v>
      </c>
      <c r="B74" s="48" t="s">
        <v>66</v>
      </c>
      <c r="C74" s="187"/>
      <c r="D74" s="189"/>
      <c r="E74" s="195"/>
      <c r="F74" s="51">
        <v>12</v>
      </c>
      <c r="G74" s="51">
        <v>12</v>
      </c>
      <c r="H74" s="39">
        <f t="shared" si="3"/>
        <v>100</v>
      </c>
      <c r="I74" s="51">
        <v>12</v>
      </c>
      <c r="J74" s="28">
        <f t="shared" si="4"/>
        <v>100</v>
      </c>
      <c r="K74" s="40">
        <v>0</v>
      </c>
      <c r="L74" s="28">
        <f t="shared" si="2"/>
        <v>0</v>
      </c>
      <c r="M74" s="29"/>
      <c r="N74" s="8">
        <f t="shared" si="7"/>
        <v>0</v>
      </c>
    </row>
    <row r="75" spans="1:14" ht="24.75" customHeight="1">
      <c r="A75" s="50">
        <v>18</v>
      </c>
      <c r="B75" s="48" t="s">
        <v>67</v>
      </c>
      <c r="C75" s="187"/>
      <c r="D75" s="189"/>
      <c r="E75" s="195"/>
      <c r="F75" s="51">
        <v>14</v>
      </c>
      <c r="G75" s="51">
        <v>13</v>
      </c>
      <c r="H75" s="39">
        <f t="shared" ref="H75:H81" si="8">G75/F75*100</f>
        <v>92.857142857142861</v>
      </c>
      <c r="I75" s="51">
        <v>13</v>
      </c>
      <c r="J75" s="28">
        <f t="shared" si="4"/>
        <v>92.857142857142861</v>
      </c>
      <c r="K75" s="40">
        <v>0</v>
      </c>
      <c r="L75" s="28">
        <f t="shared" si="2"/>
        <v>0</v>
      </c>
      <c r="M75" s="29"/>
      <c r="N75" s="8">
        <f t="shared" si="7"/>
        <v>0</v>
      </c>
    </row>
    <row r="76" spans="1:14" ht="24.75" customHeight="1">
      <c r="A76" s="53" t="s">
        <v>71</v>
      </c>
      <c r="B76" s="54" t="s">
        <v>72</v>
      </c>
      <c r="C76" s="53" t="s">
        <v>71</v>
      </c>
      <c r="D76" s="54" t="s">
        <v>72</v>
      </c>
      <c r="E76" s="54"/>
      <c r="F76" s="61"/>
      <c r="G76" s="61"/>
      <c r="H76" s="61"/>
      <c r="I76" s="61"/>
      <c r="J76" s="61"/>
      <c r="K76" s="61"/>
      <c r="L76" s="61"/>
      <c r="M76" s="33"/>
      <c r="N76" s="7"/>
    </row>
    <row r="77" spans="1:14" ht="24.75" customHeight="1">
      <c r="A77" s="55" t="s">
        <v>234</v>
      </c>
      <c r="B77" s="54" t="s">
        <v>233</v>
      </c>
      <c r="C77" s="53"/>
      <c r="D77" s="54"/>
      <c r="E77" s="54"/>
      <c r="F77" s="56">
        <v>28</v>
      </c>
      <c r="G77" s="56">
        <v>27</v>
      </c>
      <c r="H77" s="57">
        <f t="shared" si="8"/>
        <v>96.428571428571431</v>
      </c>
      <c r="I77" s="56">
        <v>27</v>
      </c>
      <c r="J77" s="58">
        <f t="shared" ref="J77:J86" si="9">I77/F77*100</f>
        <v>96.428571428571431</v>
      </c>
      <c r="K77" s="59">
        <v>0</v>
      </c>
      <c r="L77" s="60">
        <f t="shared" ref="L77:L104" si="10">K77/F77*100</f>
        <v>0</v>
      </c>
      <c r="M77" s="29"/>
      <c r="N77" s="8"/>
    </row>
    <row r="78" spans="1:14" ht="24.75" customHeight="1">
      <c r="A78" s="55" t="s">
        <v>234</v>
      </c>
      <c r="B78" s="54" t="s">
        <v>232</v>
      </c>
      <c r="C78" s="53"/>
      <c r="D78" s="54"/>
      <c r="E78" s="54"/>
      <c r="F78" s="61"/>
      <c r="G78" s="61"/>
      <c r="H78" s="61"/>
      <c r="I78" s="61"/>
      <c r="J78" s="61"/>
      <c r="K78" s="61"/>
      <c r="L78" s="61"/>
      <c r="M78" s="29"/>
      <c r="N78" s="8"/>
    </row>
    <row r="79" spans="1:14" ht="24.75" customHeight="1">
      <c r="A79" s="50">
        <v>1</v>
      </c>
      <c r="B79" s="48" t="s">
        <v>73</v>
      </c>
      <c r="C79" s="186">
        <v>22</v>
      </c>
      <c r="D79" s="188" t="s">
        <v>268</v>
      </c>
      <c r="E79" s="190" t="s">
        <v>74</v>
      </c>
      <c r="F79" s="25">
        <v>18</v>
      </c>
      <c r="G79" s="25">
        <v>18</v>
      </c>
      <c r="H79" s="39">
        <f t="shared" si="8"/>
        <v>100</v>
      </c>
      <c r="I79" s="49">
        <v>18</v>
      </c>
      <c r="J79" s="28">
        <f t="shared" si="9"/>
        <v>100</v>
      </c>
      <c r="K79" s="40"/>
      <c r="L79" s="28">
        <f t="shared" si="10"/>
        <v>0</v>
      </c>
      <c r="M79" s="34">
        <v>0</v>
      </c>
      <c r="N79" s="10">
        <f t="shared" ref="N79:N96" si="11">M79/G79*100</f>
        <v>0</v>
      </c>
    </row>
    <row r="80" spans="1:14" ht="24.75" customHeight="1">
      <c r="A80" s="50">
        <v>2</v>
      </c>
      <c r="B80" s="48" t="s">
        <v>50</v>
      </c>
      <c r="C80" s="187"/>
      <c r="D80" s="189"/>
      <c r="E80" s="190"/>
      <c r="F80" s="41">
        <v>14</v>
      </c>
      <c r="G80" s="41">
        <v>14</v>
      </c>
      <c r="H80" s="39">
        <f t="shared" si="8"/>
        <v>100</v>
      </c>
      <c r="I80" s="66">
        <v>14</v>
      </c>
      <c r="J80" s="28">
        <f t="shared" si="9"/>
        <v>100</v>
      </c>
      <c r="K80" s="40">
        <v>0</v>
      </c>
      <c r="L80" s="28">
        <f t="shared" si="10"/>
        <v>0</v>
      </c>
      <c r="M80" s="34">
        <v>0</v>
      </c>
      <c r="N80" s="10">
        <f t="shared" si="11"/>
        <v>0</v>
      </c>
    </row>
    <row r="81" spans="1:14" ht="24.75" customHeight="1">
      <c r="A81" s="50">
        <v>3</v>
      </c>
      <c r="B81" s="48" t="s">
        <v>75</v>
      </c>
      <c r="C81" s="187"/>
      <c r="D81" s="189"/>
      <c r="E81" s="190"/>
      <c r="F81" s="41">
        <v>17</v>
      </c>
      <c r="G81" s="41">
        <v>17</v>
      </c>
      <c r="H81" s="39">
        <f t="shared" si="8"/>
        <v>100</v>
      </c>
      <c r="I81" s="66">
        <v>17</v>
      </c>
      <c r="J81" s="28">
        <f t="shared" si="9"/>
        <v>100</v>
      </c>
      <c r="K81" s="40">
        <v>0</v>
      </c>
      <c r="L81" s="28">
        <f t="shared" si="10"/>
        <v>0</v>
      </c>
      <c r="M81" s="35">
        <v>0</v>
      </c>
      <c r="N81" s="9">
        <f t="shared" si="11"/>
        <v>0</v>
      </c>
    </row>
    <row r="82" spans="1:14" ht="24.75" customHeight="1">
      <c r="A82" s="50">
        <v>4</v>
      </c>
      <c r="B82" s="48" t="s">
        <v>76</v>
      </c>
      <c r="C82" s="186">
        <v>23</v>
      </c>
      <c r="D82" s="188" t="s">
        <v>269</v>
      </c>
      <c r="E82" s="190" t="s">
        <v>77</v>
      </c>
      <c r="F82" s="51">
        <v>20</v>
      </c>
      <c r="G82" s="51">
        <v>20</v>
      </c>
      <c r="H82" s="39">
        <f t="shared" ref="H82:H126" si="12">G82/F82*100</f>
        <v>100</v>
      </c>
      <c r="I82" s="51">
        <v>20</v>
      </c>
      <c r="J82" s="28">
        <f t="shared" si="9"/>
        <v>100</v>
      </c>
      <c r="K82" s="40">
        <v>0</v>
      </c>
      <c r="L82" s="28">
        <f t="shared" si="10"/>
        <v>0</v>
      </c>
      <c r="M82" s="36">
        <v>362</v>
      </c>
      <c r="N82" s="9">
        <f t="shared" si="11"/>
        <v>1810.0000000000002</v>
      </c>
    </row>
    <row r="83" spans="1:14" ht="24.75" customHeight="1">
      <c r="A83" s="50">
        <v>5</v>
      </c>
      <c r="B83" s="48" t="s">
        <v>78</v>
      </c>
      <c r="C83" s="187"/>
      <c r="D83" s="189"/>
      <c r="E83" s="190"/>
      <c r="F83" s="51">
        <v>15</v>
      </c>
      <c r="G83" s="51">
        <v>15</v>
      </c>
      <c r="H83" s="39">
        <f t="shared" si="12"/>
        <v>100</v>
      </c>
      <c r="I83" s="51">
        <v>15</v>
      </c>
      <c r="J83" s="28">
        <f t="shared" si="9"/>
        <v>100</v>
      </c>
      <c r="K83" s="40">
        <v>0</v>
      </c>
      <c r="L83" s="28">
        <f t="shared" si="10"/>
        <v>0</v>
      </c>
      <c r="M83" s="35">
        <v>0</v>
      </c>
      <c r="N83" s="9">
        <f t="shared" si="11"/>
        <v>0</v>
      </c>
    </row>
    <row r="84" spans="1:14" ht="24.75" customHeight="1">
      <c r="A84" s="50">
        <v>6</v>
      </c>
      <c r="B84" s="48" t="s">
        <v>77</v>
      </c>
      <c r="C84" s="187"/>
      <c r="D84" s="189"/>
      <c r="E84" s="190"/>
      <c r="F84" s="51">
        <v>17</v>
      </c>
      <c r="G84" s="51">
        <v>17</v>
      </c>
      <c r="H84" s="39">
        <f t="shared" si="12"/>
        <v>100</v>
      </c>
      <c r="I84" s="51">
        <v>17</v>
      </c>
      <c r="J84" s="28">
        <f t="shared" si="9"/>
        <v>100</v>
      </c>
      <c r="K84" s="40">
        <v>0</v>
      </c>
      <c r="L84" s="28">
        <f t="shared" si="10"/>
        <v>0</v>
      </c>
      <c r="M84" s="35">
        <v>0</v>
      </c>
      <c r="N84" s="9">
        <f t="shared" si="11"/>
        <v>0</v>
      </c>
    </row>
    <row r="85" spans="1:14" ht="24.75" customHeight="1">
      <c r="A85" s="50">
        <v>7</v>
      </c>
      <c r="B85" s="48" t="s">
        <v>79</v>
      </c>
      <c r="C85" s="186">
        <v>24</v>
      </c>
      <c r="D85" s="188" t="s">
        <v>270</v>
      </c>
      <c r="E85" s="190" t="s">
        <v>80</v>
      </c>
      <c r="F85" s="51">
        <v>15</v>
      </c>
      <c r="G85" s="51">
        <v>15</v>
      </c>
      <c r="H85" s="39">
        <f t="shared" si="12"/>
        <v>100</v>
      </c>
      <c r="I85" s="51">
        <v>15</v>
      </c>
      <c r="J85" s="28">
        <f t="shared" si="9"/>
        <v>100</v>
      </c>
      <c r="K85" s="40">
        <v>0</v>
      </c>
      <c r="L85" s="28">
        <f t="shared" si="10"/>
        <v>0</v>
      </c>
      <c r="M85" s="35">
        <v>0</v>
      </c>
      <c r="N85" s="9">
        <f t="shared" si="11"/>
        <v>0</v>
      </c>
    </row>
    <row r="86" spans="1:14" ht="24.75" customHeight="1">
      <c r="A86" s="50">
        <v>8</v>
      </c>
      <c r="B86" s="48" t="s">
        <v>80</v>
      </c>
      <c r="C86" s="187"/>
      <c r="D86" s="189"/>
      <c r="E86" s="190"/>
      <c r="F86" s="51">
        <v>17</v>
      </c>
      <c r="G86" s="51">
        <v>17</v>
      </c>
      <c r="H86" s="39">
        <f t="shared" si="12"/>
        <v>100</v>
      </c>
      <c r="I86" s="51">
        <v>17</v>
      </c>
      <c r="J86" s="28">
        <f t="shared" si="9"/>
        <v>100</v>
      </c>
      <c r="K86" s="40">
        <v>0</v>
      </c>
      <c r="L86" s="28">
        <f t="shared" si="10"/>
        <v>0</v>
      </c>
      <c r="M86" s="35">
        <v>0</v>
      </c>
      <c r="N86" s="9">
        <f t="shared" si="11"/>
        <v>0</v>
      </c>
    </row>
    <row r="87" spans="1:14" ht="24.75" customHeight="1">
      <c r="A87" s="50">
        <v>9</v>
      </c>
      <c r="B87" s="48" t="s">
        <v>81</v>
      </c>
      <c r="C87" s="187"/>
      <c r="D87" s="189"/>
      <c r="E87" s="190"/>
      <c r="F87" s="51">
        <v>17</v>
      </c>
      <c r="G87" s="51">
        <v>16</v>
      </c>
      <c r="H87" s="42">
        <f t="shared" si="12"/>
        <v>94.117647058823522</v>
      </c>
      <c r="I87" s="51">
        <v>16</v>
      </c>
      <c r="J87" s="30">
        <f t="shared" ref="J87:J90" si="13">I87/F87*100</f>
        <v>94.117647058823522</v>
      </c>
      <c r="K87" s="40">
        <v>0</v>
      </c>
      <c r="L87" s="28">
        <f t="shared" si="10"/>
        <v>0</v>
      </c>
      <c r="M87" s="35">
        <v>0</v>
      </c>
      <c r="N87" s="9">
        <f t="shared" si="11"/>
        <v>0</v>
      </c>
    </row>
    <row r="88" spans="1:14" ht="24.75" customHeight="1">
      <c r="A88" s="50">
        <v>10</v>
      </c>
      <c r="B88" s="48" t="s">
        <v>82</v>
      </c>
      <c r="C88" s="186">
        <v>25</v>
      </c>
      <c r="D88" s="188" t="s">
        <v>271</v>
      </c>
      <c r="E88" s="190" t="s">
        <v>83</v>
      </c>
      <c r="F88" s="51">
        <v>19</v>
      </c>
      <c r="G88" s="51">
        <v>18</v>
      </c>
      <c r="H88" s="42">
        <f t="shared" si="12"/>
        <v>94.73684210526315</v>
      </c>
      <c r="I88" s="51">
        <v>18</v>
      </c>
      <c r="J88" s="30">
        <f t="shared" si="13"/>
        <v>94.73684210526315</v>
      </c>
      <c r="K88" s="40">
        <v>0</v>
      </c>
      <c r="L88" s="28">
        <f t="shared" si="10"/>
        <v>0</v>
      </c>
      <c r="M88" s="37">
        <v>1</v>
      </c>
      <c r="N88" s="9">
        <f t="shared" si="11"/>
        <v>5.5555555555555554</v>
      </c>
    </row>
    <row r="89" spans="1:14" ht="24.75" customHeight="1">
      <c r="A89" s="50">
        <v>11</v>
      </c>
      <c r="B89" s="48" t="s">
        <v>83</v>
      </c>
      <c r="C89" s="187"/>
      <c r="D89" s="189"/>
      <c r="E89" s="190"/>
      <c r="F89" s="51">
        <v>20</v>
      </c>
      <c r="G89" s="51">
        <v>19</v>
      </c>
      <c r="H89" s="42">
        <f t="shared" si="12"/>
        <v>95</v>
      </c>
      <c r="I89" s="51">
        <v>19</v>
      </c>
      <c r="J89" s="30">
        <f t="shared" si="13"/>
        <v>95</v>
      </c>
      <c r="K89" s="40">
        <v>0</v>
      </c>
      <c r="L89" s="28">
        <f t="shared" si="10"/>
        <v>0</v>
      </c>
      <c r="M89" s="38">
        <v>0</v>
      </c>
      <c r="N89" s="9">
        <f t="shared" si="11"/>
        <v>0</v>
      </c>
    </row>
    <row r="90" spans="1:14" ht="24.75" customHeight="1">
      <c r="A90" s="50">
        <v>12</v>
      </c>
      <c r="B90" s="48" t="s">
        <v>84</v>
      </c>
      <c r="C90" s="187"/>
      <c r="D90" s="189"/>
      <c r="E90" s="190"/>
      <c r="F90" s="51">
        <v>19</v>
      </c>
      <c r="G90" s="51">
        <v>19</v>
      </c>
      <c r="H90" s="39">
        <f t="shared" si="12"/>
        <v>100</v>
      </c>
      <c r="I90" s="51">
        <v>19</v>
      </c>
      <c r="J90" s="31">
        <f t="shared" si="13"/>
        <v>100</v>
      </c>
      <c r="K90" s="40">
        <v>0</v>
      </c>
      <c r="L90" s="28">
        <f t="shared" si="10"/>
        <v>0</v>
      </c>
      <c r="M90" s="38">
        <v>0</v>
      </c>
      <c r="N90" s="9">
        <f t="shared" si="11"/>
        <v>0</v>
      </c>
    </row>
    <row r="91" spans="1:14" ht="24.75" customHeight="1">
      <c r="A91" s="50">
        <v>13</v>
      </c>
      <c r="B91" s="48" t="s">
        <v>85</v>
      </c>
      <c r="C91" s="186">
        <v>26</v>
      </c>
      <c r="D91" s="188" t="s">
        <v>272</v>
      </c>
      <c r="E91" s="190" t="s">
        <v>86</v>
      </c>
      <c r="F91" s="51">
        <v>19</v>
      </c>
      <c r="G91" s="51">
        <v>18</v>
      </c>
      <c r="H91" s="42">
        <f t="shared" si="12"/>
        <v>94.73684210526315</v>
      </c>
      <c r="I91" s="51">
        <v>18</v>
      </c>
      <c r="J91" s="30">
        <f t="shared" ref="J91:J126" si="14">I91/F91*100</f>
        <v>94.73684210526315</v>
      </c>
      <c r="K91" s="40">
        <v>0</v>
      </c>
      <c r="L91" s="28">
        <f t="shared" si="10"/>
        <v>0</v>
      </c>
      <c r="M91" s="34">
        <v>0</v>
      </c>
      <c r="N91" s="10">
        <f t="shared" si="11"/>
        <v>0</v>
      </c>
    </row>
    <row r="92" spans="1:14" ht="24.75" customHeight="1">
      <c r="A92" s="50">
        <v>14</v>
      </c>
      <c r="B92" s="48" t="s">
        <v>86</v>
      </c>
      <c r="C92" s="187"/>
      <c r="D92" s="197"/>
      <c r="E92" s="190"/>
      <c r="F92" s="51">
        <v>19</v>
      </c>
      <c r="G92" s="51">
        <v>17</v>
      </c>
      <c r="H92" s="42">
        <f t="shared" si="12"/>
        <v>89.473684210526315</v>
      </c>
      <c r="I92" s="51">
        <v>17</v>
      </c>
      <c r="J92" s="30">
        <f t="shared" si="14"/>
        <v>89.473684210526315</v>
      </c>
      <c r="K92" s="40">
        <v>0</v>
      </c>
      <c r="L92" s="28">
        <f t="shared" si="10"/>
        <v>0</v>
      </c>
      <c r="M92" s="34">
        <v>0</v>
      </c>
      <c r="N92" s="10">
        <f t="shared" si="11"/>
        <v>0</v>
      </c>
    </row>
    <row r="93" spans="1:14" ht="24.75" customHeight="1">
      <c r="A93" s="50">
        <v>15</v>
      </c>
      <c r="B93" s="48" t="s">
        <v>87</v>
      </c>
      <c r="C93" s="187"/>
      <c r="D93" s="197"/>
      <c r="E93" s="190"/>
      <c r="F93" s="51">
        <v>20</v>
      </c>
      <c r="G93" s="51">
        <v>18</v>
      </c>
      <c r="H93" s="42">
        <f t="shared" si="12"/>
        <v>90</v>
      </c>
      <c r="I93" s="51">
        <v>18</v>
      </c>
      <c r="J93" s="30">
        <f t="shared" si="14"/>
        <v>90</v>
      </c>
      <c r="K93" s="40">
        <v>0</v>
      </c>
      <c r="L93" s="28">
        <f t="shared" si="10"/>
        <v>0</v>
      </c>
      <c r="M93" s="43">
        <v>0</v>
      </c>
      <c r="N93" s="10">
        <f t="shared" si="11"/>
        <v>0</v>
      </c>
    </row>
    <row r="94" spans="1:14" ht="24.75" customHeight="1">
      <c r="A94" s="50">
        <v>16</v>
      </c>
      <c r="B94" s="48" t="s">
        <v>88</v>
      </c>
      <c r="C94" s="186">
        <v>27</v>
      </c>
      <c r="D94" s="188" t="s">
        <v>267</v>
      </c>
      <c r="E94" s="190" t="s">
        <v>88</v>
      </c>
      <c r="F94" s="51">
        <v>49</v>
      </c>
      <c r="G94" s="51">
        <v>39</v>
      </c>
      <c r="H94" s="42">
        <f t="shared" si="12"/>
        <v>79.591836734693871</v>
      </c>
      <c r="I94" s="51">
        <v>39</v>
      </c>
      <c r="J94" s="30">
        <f t="shared" si="14"/>
        <v>79.591836734693871</v>
      </c>
      <c r="K94" s="40">
        <v>0</v>
      </c>
      <c r="L94" s="28">
        <f t="shared" si="10"/>
        <v>0</v>
      </c>
      <c r="M94" s="34">
        <v>0</v>
      </c>
      <c r="N94" s="10">
        <f t="shared" si="11"/>
        <v>0</v>
      </c>
    </row>
    <row r="95" spans="1:14" ht="24.75" customHeight="1">
      <c r="A95" s="50">
        <v>17</v>
      </c>
      <c r="B95" s="48" t="s">
        <v>89</v>
      </c>
      <c r="C95" s="187"/>
      <c r="D95" s="197"/>
      <c r="E95" s="190"/>
      <c r="F95" s="51">
        <v>17</v>
      </c>
      <c r="G95" s="51">
        <v>16</v>
      </c>
      <c r="H95" s="42">
        <f t="shared" si="12"/>
        <v>94.117647058823522</v>
      </c>
      <c r="I95" s="51">
        <v>16</v>
      </c>
      <c r="J95" s="30">
        <f t="shared" si="14"/>
        <v>94.117647058823522</v>
      </c>
      <c r="K95" s="40">
        <v>0</v>
      </c>
      <c r="L95" s="28">
        <f t="shared" si="10"/>
        <v>0</v>
      </c>
      <c r="M95" s="44"/>
      <c r="N95" s="11">
        <f t="shared" si="11"/>
        <v>0</v>
      </c>
    </row>
    <row r="96" spans="1:14" ht="24.75" customHeight="1">
      <c r="A96" s="50">
        <v>18</v>
      </c>
      <c r="B96" s="48" t="s">
        <v>90</v>
      </c>
      <c r="C96" s="187"/>
      <c r="D96" s="197"/>
      <c r="E96" s="190"/>
      <c r="F96" s="51">
        <v>20</v>
      </c>
      <c r="G96" s="51">
        <v>19</v>
      </c>
      <c r="H96" s="42">
        <f t="shared" si="12"/>
        <v>95</v>
      </c>
      <c r="I96" s="51">
        <v>19</v>
      </c>
      <c r="J96" s="30">
        <f t="shared" si="14"/>
        <v>95</v>
      </c>
      <c r="K96" s="40">
        <v>0</v>
      </c>
      <c r="L96" s="28">
        <f t="shared" si="10"/>
        <v>0</v>
      </c>
      <c r="M96" s="44"/>
      <c r="N96" s="11">
        <f t="shared" si="11"/>
        <v>0</v>
      </c>
    </row>
    <row r="97" spans="1:14" ht="24.75" customHeight="1">
      <c r="A97" s="53" t="s">
        <v>91</v>
      </c>
      <c r="B97" s="54" t="s">
        <v>92</v>
      </c>
      <c r="C97" s="53" t="s">
        <v>91</v>
      </c>
      <c r="D97" s="54" t="s">
        <v>92</v>
      </c>
      <c r="E97" s="54"/>
      <c r="F97" s="61"/>
      <c r="G97" s="61"/>
      <c r="H97" s="61"/>
      <c r="I97" s="61"/>
      <c r="J97" s="61"/>
      <c r="K97" s="61"/>
      <c r="L97" s="61"/>
      <c r="M97" s="33"/>
      <c r="N97" s="7"/>
    </row>
    <row r="98" spans="1:14" ht="24.75" customHeight="1">
      <c r="A98" s="55" t="s">
        <v>234</v>
      </c>
      <c r="B98" s="54" t="s">
        <v>233</v>
      </c>
      <c r="C98" s="53"/>
      <c r="D98" s="54"/>
      <c r="E98" s="54"/>
      <c r="F98" s="56">
        <v>26</v>
      </c>
      <c r="G98" s="56">
        <v>23</v>
      </c>
      <c r="H98" s="57">
        <f t="shared" si="12"/>
        <v>88.461538461538453</v>
      </c>
      <c r="I98" s="56">
        <v>23</v>
      </c>
      <c r="J98" s="58">
        <f t="shared" si="14"/>
        <v>88.461538461538453</v>
      </c>
      <c r="K98" s="59">
        <v>0</v>
      </c>
      <c r="L98" s="60">
        <f t="shared" si="10"/>
        <v>0</v>
      </c>
      <c r="M98" s="29"/>
      <c r="N98" s="8"/>
    </row>
    <row r="99" spans="1:14" ht="24.75" customHeight="1">
      <c r="A99" s="55" t="s">
        <v>234</v>
      </c>
      <c r="B99" s="54" t="s">
        <v>232</v>
      </c>
      <c r="C99" s="53"/>
      <c r="D99" s="54"/>
      <c r="E99" s="54"/>
      <c r="F99" s="61"/>
      <c r="G99" s="61"/>
      <c r="H99" s="61"/>
      <c r="I99" s="61"/>
      <c r="J99" s="61"/>
      <c r="K99" s="61"/>
      <c r="L99" s="61"/>
      <c r="M99" s="29"/>
      <c r="N99" s="8"/>
    </row>
    <row r="100" spans="1:14" ht="24.75" customHeight="1">
      <c r="A100" s="50">
        <v>1</v>
      </c>
      <c r="B100" s="48" t="s">
        <v>93</v>
      </c>
      <c r="C100" s="186">
        <v>28</v>
      </c>
      <c r="D100" s="200" t="s">
        <v>265</v>
      </c>
      <c r="E100" s="190" t="s">
        <v>94</v>
      </c>
      <c r="F100" s="51">
        <v>20</v>
      </c>
      <c r="G100" s="51">
        <v>19</v>
      </c>
      <c r="H100" s="39">
        <f t="shared" si="12"/>
        <v>95</v>
      </c>
      <c r="I100" s="51">
        <v>19</v>
      </c>
      <c r="J100" s="28">
        <f t="shared" si="14"/>
        <v>95</v>
      </c>
      <c r="K100" s="40">
        <v>0</v>
      </c>
      <c r="L100" s="28">
        <f t="shared" si="10"/>
        <v>0</v>
      </c>
      <c r="M100" s="29"/>
      <c r="N100" s="8">
        <f t="shared" ref="N100:N116" si="15">M100/G100*100</f>
        <v>0</v>
      </c>
    </row>
    <row r="101" spans="1:14" ht="24.75" customHeight="1">
      <c r="A101" s="50">
        <v>2</v>
      </c>
      <c r="B101" s="48" t="s">
        <v>95</v>
      </c>
      <c r="C101" s="187"/>
      <c r="D101" s="189"/>
      <c r="E101" s="190"/>
      <c r="F101" s="51">
        <v>15</v>
      </c>
      <c r="G101" s="51">
        <v>14</v>
      </c>
      <c r="H101" s="39">
        <f t="shared" si="12"/>
        <v>93.333333333333329</v>
      </c>
      <c r="I101" s="51">
        <v>14</v>
      </c>
      <c r="J101" s="30">
        <f t="shared" si="14"/>
        <v>93.333333333333329</v>
      </c>
      <c r="K101" s="40">
        <v>0</v>
      </c>
      <c r="L101" s="28">
        <f t="shared" si="10"/>
        <v>0</v>
      </c>
      <c r="M101" s="29"/>
      <c r="N101" s="8">
        <f t="shared" si="15"/>
        <v>0</v>
      </c>
    </row>
    <row r="102" spans="1:14" ht="24.75" customHeight="1">
      <c r="A102" s="50">
        <v>3</v>
      </c>
      <c r="B102" s="48" t="s">
        <v>96</v>
      </c>
      <c r="C102" s="187"/>
      <c r="D102" s="189"/>
      <c r="E102" s="190"/>
      <c r="F102" s="51">
        <v>19</v>
      </c>
      <c r="G102" s="51">
        <v>19</v>
      </c>
      <c r="H102" s="39">
        <f t="shared" si="12"/>
        <v>100</v>
      </c>
      <c r="I102" s="51">
        <v>19</v>
      </c>
      <c r="J102" s="28">
        <f t="shared" si="14"/>
        <v>100</v>
      </c>
      <c r="K102" s="40">
        <v>0</v>
      </c>
      <c r="L102" s="28">
        <f t="shared" si="10"/>
        <v>0</v>
      </c>
      <c r="M102" s="29"/>
      <c r="N102" s="8">
        <f t="shared" si="15"/>
        <v>0</v>
      </c>
    </row>
    <row r="103" spans="1:14" ht="24.75" customHeight="1">
      <c r="A103" s="50">
        <v>4</v>
      </c>
      <c r="B103" s="48" t="s">
        <v>97</v>
      </c>
      <c r="C103" s="186">
        <v>29</v>
      </c>
      <c r="D103" s="188" t="s">
        <v>266</v>
      </c>
      <c r="E103" s="199" t="s">
        <v>228</v>
      </c>
      <c r="F103" s="51">
        <v>13</v>
      </c>
      <c r="G103" s="51">
        <v>12</v>
      </c>
      <c r="H103" s="42">
        <f t="shared" si="12"/>
        <v>92.307692307692307</v>
      </c>
      <c r="I103" s="51">
        <v>12</v>
      </c>
      <c r="J103" s="42">
        <f t="shared" si="14"/>
        <v>92.307692307692307</v>
      </c>
      <c r="K103" s="40">
        <v>0</v>
      </c>
      <c r="L103" s="52">
        <f t="shared" si="10"/>
        <v>0</v>
      </c>
      <c r="M103" s="29"/>
      <c r="N103" s="8">
        <f t="shared" si="15"/>
        <v>0</v>
      </c>
    </row>
    <row r="104" spans="1:14" ht="24.75" customHeight="1">
      <c r="A104" s="50">
        <v>5</v>
      </c>
      <c r="B104" s="48" t="s">
        <v>98</v>
      </c>
      <c r="C104" s="187"/>
      <c r="D104" s="189"/>
      <c r="E104" s="199"/>
      <c r="F104" s="51">
        <v>13</v>
      </c>
      <c r="G104" s="51">
        <v>12</v>
      </c>
      <c r="H104" s="42">
        <f t="shared" si="12"/>
        <v>92.307692307692307</v>
      </c>
      <c r="I104" s="51">
        <v>12</v>
      </c>
      <c r="J104" s="42">
        <f t="shared" si="14"/>
        <v>92.307692307692307</v>
      </c>
      <c r="K104" s="40">
        <v>0</v>
      </c>
      <c r="L104" s="52">
        <f t="shared" si="10"/>
        <v>0</v>
      </c>
      <c r="M104" s="29"/>
      <c r="N104" s="8">
        <f t="shared" si="15"/>
        <v>0</v>
      </c>
    </row>
    <row r="105" spans="1:14" ht="24.75" customHeight="1">
      <c r="A105" s="50">
        <v>6</v>
      </c>
      <c r="B105" s="48" t="s">
        <v>99</v>
      </c>
      <c r="C105" s="187"/>
      <c r="D105" s="189"/>
      <c r="E105" s="199"/>
      <c r="F105" s="51">
        <v>15</v>
      </c>
      <c r="G105" s="51">
        <v>13</v>
      </c>
      <c r="H105" s="42">
        <f t="shared" si="12"/>
        <v>86.666666666666671</v>
      </c>
      <c r="I105" s="51">
        <v>13</v>
      </c>
      <c r="J105" s="42">
        <f t="shared" si="14"/>
        <v>86.666666666666671</v>
      </c>
      <c r="K105" s="40">
        <v>0</v>
      </c>
      <c r="L105" s="52">
        <f t="shared" ref="L105:L123" si="16">K105/F105*100</f>
        <v>0</v>
      </c>
      <c r="M105" s="29"/>
      <c r="N105" s="8">
        <f t="shared" si="15"/>
        <v>0</v>
      </c>
    </row>
    <row r="106" spans="1:14" ht="24.75" customHeight="1">
      <c r="A106" s="50">
        <v>7</v>
      </c>
      <c r="B106" s="48" t="s">
        <v>100</v>
      </c>
      <c r="C106" s="187"/>
      <c r="D106" s="189"/>
      <c r="E106" s="199"/>
      <c r="F106" s="51">
        <v>13</v>
      </c>
      <c r="G106" s="51">
        <v>13</v>
      </c>
      <c r="H106" s="39">
        <f t="shared" si="12"/>
        <v>100</v>
      </c>
      <c r="I106" s="51">
        <v>13</v>
      </c>
      <c r="J106" s="52">
        <f t="shared" si="14"/>
        <v>100</v>
      </c>
      <c r="K106" s="40">
        <v>0</v>
      </c>
      <c r="L106" s="52">
        <f t="shared" si="16"/>
        <v>0</v>
      </c>
      <c r="M106" s="29"/>
      <c r="N106" s="8">
        <f t="shared" si="15"/>
        <v>0</v>
      </c>
    </row>
    <row r="107" spans="1:14" ht="24.75" customHeight="1">
      <c r="A107" s="50">
        <v>8</v>
      </c>
      <c r="B107" s="48" t="s">
        <v>101</v>
      </c>
      <c r="C107" s="198">
        <v>30</v>
      </c>
      <c r="D107" s="188" t="s">
        <v>263</v>
      </c>
      <c r="E107" s="199" t="s">
        <v>101</v>
      </c>
      <c r="F107" s="51">
        <v>20</v>
      </c>
      <c r="G107" s="51">
        <v>19</v>
      </c>
      <c r="H107" s="42">
        <f t="shared" si="12"/>
        <v>95</v>
      </c>
      <c r="I107" s="51">
        <v>19</v>
      </c>
      <c r="J107" s="42">
        <f t="shared" si="14"/>
        <v>95</v>
      </c>
      <c r="K107" s="40">
        <v>0</v>
      </c>
      <c r="L107" s="52">
        <f t="shared" si="16"/>
        <v>0</v>
      </c>
      <c r="M107" s="29"/>
      <c r="N107" s="8">
        <f t="shared" si="15"/>
        <v>0</v>
      </c>
    </row>
    <row r="108" spans="1:14" ht="24.75" customHeight="1">
      <c r="A108" s="50">
        <v>9</v>
      </c>
      <c r="B108" s="48" t="s">
        <v>102</v>
      </c>
      <c r="C108" s="187"/>
      <c r="D108" s="189"/>
      <c r="E108" s="199"/>
      <c r="F108" s="51">
        <v>15</v>
      </c>
      <c r="G108" s="51">
        <v>13</v>
      </c>
      <c r="H108" s="42">
        <f t="shared" si="12"/>
        <v>86.666666666666671</v>
      </c>
      <c r="I108" s="51">
        <v>13</v>
      </c>
      <c r="J108" s="42">
        <f t="shared" si="14"/>
        <v>86.666666666666671</v>
      </c>
      <c r="K108" s="40">
        <v>0</v>
      </c>
      <c r="L108" s="52">
        <f t="shared" si="16"/>
        <v>0</v>
      </c>
      <c r="M108" s="29"/>
      <c r="N108" s="8">
        <f t="shared" si="15"/>
        <v>0</v>
      </c>
    </row>
    <row r="109" spans="1:14" ht="24.75" customHeight="1">
      <c r="A109" s="50">
        <v>10</v>
      </c>
      <c r="B109" s="48" t="s">
        <v>103</v>
      </c>
      <c r="C109" s="186">
        <v>31</v>
      </c>
      <c r="D109" s="188" t="s">
        <v>264</v>
      </c>
      <c r="E109" s="199" t="s">
        <v>104</v>
      </c>
      <c r="F109" s="51">
        <v>12</v>
      </c>
      <c r="G109" s="51">
        <v>12</v>
      </c>
      <c r="H109" s="39">
        <f t="shared" si="12"/>
        <v>100</v>
      </c>
      <c r="I109" s="51">
        <v>12</v>
      </c>
      <c r="J109" s="52">
        <f t="shared" si="14"/>
        <v>100</v>
      </c>
      <c r="K109" s="40">
        <v>0</v>
      </c>
      <c r="L109" s="52">
        <f t="shared" si="16"/>
        <v>0</v>
      </c>
      <c r="M109" s="29"/>
      <c r="N109" s="8">
        <f t="shared" si="15"/>
        <v>0</v>
      </c>
    </row>
    <row r="110" spans="1:14" ht="24.75" customHeight="1">
      <c r="A110" s="50">
        <v>11</v>
      </c>
      <c r="B110" s="48" t="s">
        <v>104</v>
      </c>
      <c r="C110" s="187"/>
      <c r="D110" s="189"/>
      <c r="E110" s="199"/>
      <c r="F110" s="51">
        <v>11</v>
      </c>
      <c r="G110" s="51">
        <v>11</v>
      </c>
      <c r="H110" s="39">
        <f t="shared" si="12"/>
        <v>100</v>
      </c>
      <c r="I110" s="51">
        <v>11</v>
      </c>
      <c r="J110" s="52">
        <f t="shared" si="14"/>
        <v>100</v>
      </c>
      <c r="K110" s="40">
        <v>0</v>
      </c>
      <c r="L110" s="52">
        <f t="shared" si="16"/>
        <v>0</v>
      </c>
      <c r="M110" s="29"/>
      <c r="N110" s="8">
        <f t="shared" si="15"/>
        <v>0</v>
      </c>
    </row>
    <row r="111" spans="1:14" ht="24.75" customHeight="1">
      <c r="A111" s="50">
        <v>12</v>
      </c>
      <c r="B111" s="48" t="s">
        <v>105</v>
      </c>
      <c r="C111" s="187"/>
      <c r="D111" s="189"/>
      <c r="E111" s="199"/>
      <c r="F111" s="51">
        <v>16</v>
      </c>
      <c r="G111" s="51">
        <v>16</v>
      </c>
      <c r="H111" s="39">
        <f t="shared" si="12"/>
        <v>100</v>
      </c>
      <c r="I111" s="51">
        <v>16</v>
      </c>
      <c r="J111" s="52">
        <f t="shared" si="14"/>
        <v>100</v>
      </c>
      <c r="K111" s="40">
        <v>0</v>
      </c>
      <c r="L111" s="52">
        <f t="shared" si="16"/>
        <v>0</v>
      </c>
      <c r="M111" s="29"/>
      <c r="N111" s="8">
        <f t="shared" si="15"/>
        <v>0</v>
      </c>
    </row>
    <row r="112" spans="1:14" ht="24.75" customHeight="1">
      <c r="A112" s="50">
        <v>13</v>
      </c>
      <c r="B112" s="48" t="s">
        <v>106</v>
      </c>
      <c r="C112" s="186">
        <v>32</v>
      </c>
      <c r="D112" s="188" t="s">
        <v>262</v>
      </c>
      <c r="E112" s="199" t="s">
        <v>107</v>
      </c>
      <c r="F112" s="51">
        <v>20</v>
      </c>
      <c r="G112" s="51">
        <v>20</v>
      </c>
      <c r="H112" s="39">
        <f t="shared" si="12"/>
        <v>100</v>
      </c>
      <c r="I112" s="51">
        <v>20</v>
      </c>
      <c r="J112" s="52">
        <f t="shared" si="14"/>
        <v>100</v>
      </c>
      <c r="K112" s="40">
        <v>0</v>
      </c>
      <c r="L112" s="52">
        <f t="shared" si="16"/>
        <v>0</v>
      </c>
      <c r="M112" s="29"/>
      <c r="N112" s="8">
        <f t="shared" si="15"/>
        <v>0</v>
      </c>
    </row>
    <row r="113" spans="1:14" ht="24.75" customHeight="1">
      <c r="A113" s="50">
        <v>14</v>
      </c>
      <c r="B113" s="48" t="s">
        <v>107</v>
      </c>
      <c r="C113" s="187"/>
      <c r="D113" s="189"/>
      <c r="E113" s="199"/>
      <c r="F113" s="51">
        <v>15</v>
      </c>
      <c r="G113" s="51">
        <v>14</v>
      </c>
      <c r="H113" s="39">
        <f t="shared" si="12"/>
        <v>93.333333333333329</v>
      </c>
      <c r="I113" s="51">
        <v>14</v>
      </c>
      <c r="J113" s="42">
        <f t="shared" si="14"/>
        <v>93.333333333333329</v>
      </c>
      <c r="K113" s="40">
        <v>0</v>
      </c>
      <c r="L113" s="52">
        <f t="shared" si="16"/>
        <v>0</v>
      </c>
      <c r="M113" s="29"/>
      <c r="N113" s="8">
        <f t="shared" si="15"/>
        <v>0</v>
      </c>
    </row>
    <row r="114" spans="1:14" ht="24.75" customHeight="1">
      <c r="A114" s="50">
        <v>15</v>
      </c>
      <c r="B114" s="48" t="s">
        <v>33</v>
      </c>
      <c r="C114" s="187"/>
      <c r="D114" s="189"/>
      <c r="E114" s="199"/>
      <c r="F114" s="51">
        <v>17</v>
      </c>
      <c r="G114" s="51">
        <v>17</v>
      </c>
      <c r="H114" s="39">
        <f t="shared" si="12"/>
        <v>100</v>
      </c>
      <c r="I114" s="51">
        <v>17</v>
      </c>
      <c r="J114" s="52">
        <f t="shared" si="14"/>
        <v>100</v>
      </c>
      <c r="K114" s="40">
        <v>0</v>
      </c>
      <c r="L114" s="42">
        <f t="shared" si="16"/>
        <v>0</v>
      </c>
      <c r="M114" s="29"/>
      <c r="N114" s="8">
        <f t="shared" si="15"/>
        <v>0</v>
      </c>
    </row>
    <row r="115" spans="1:14" ht="24.75" customHeight="1">
      <c r="A115" s="50">
        <v>16</v>
      </c>
      <c r="B115" s="48" t="s">
        <v>36</v>
      </c>
      <c r="C115" s="187"/>
      <c r="D115" s="189"/>
      <c r="E115" s="199"/>
      <c r="F115" s="51">
        <v>13</v>
      </c>
      <c r="G115" s="51">
        <v>12</v>
      </c>
      <c r="H115" s="39">
        <f t="shared" si="12"/>
        <v>92.307692307692307</v>
      </c>
      <c r="I115" s="51">
        <v>12</v>
      </c>
      <c r="J115" s="42">
        <f t="shared" si="14"/>
        <v>92.307692307692307</v>
      </c>
      <c r="K115" s="40">
        <v>1</v>
      </c>
      <c r="L115" s="42">
        <f t="shared" si="16"/>
        <v>7.6923076923076925</v>
      </c>
      <c r="M115" s="29"/>
      <c r="N115" s="8">
        <f t="shared" si="15"/>
        <v>0</v>
      </c>
    </row>
    <row r="116" spans="1:14" ht="24.75" customHeight="1">
      <c r="A116" s="50">
        <v>17</v>
      </c>
      <c r="B116" s="48" t="s">
        <v>108</v>
      </c>
      <c r="C116" s="187"/>
      <c r="D116" s="189"/>
      <c r="E116" s="199"/>
      <c r="F116" s="51">
        <v>13</v>
      </c>
      <c r="G116" s="51">
        <v>13</v>
      </c>
      <c r="H116" s="39">
        <f t="shared" si="12"/>
        <v>100</v>
      </c>
      <c r="I116" s="51">
        <v>13</v>
      </c>
      <c r="J116" s="52">
        <f t="shared" si="14"/>
        <v>100</v>
      </c>
      <c r="K116" s="40">
        <v>0</v>
      </c>
      <c r="L116" s="52">
        <f t="shared" si="16"/>
        <v>0</v>
      </c>
      <c r="M116" s="29"/>
      <c r="N116" s="8">
        <f t="shared" si="15"/>
        <v>0</v>
      </c>
    </row>
    <row r="117" spans="1:14" ht="24.75" customHeight="1">
      <c r="A117" s="53" t="s">
        <v>109</v>
      </c>
      <c r="B117" s="54" t="s">
        <v>110</v>
      </c>
      <c r="C117" s="53" t="s">
        <v>109</v>
      </c>
      <c r="D117" s="54" t="s">
        <v>110</v>
      </c>
      <c r="E117" s="54"/>
      <c r="F117" s="61"/>
      <c r="G117" s="61"/>
      <c r="H117" s="61"/>
      <c r="I117" s="61"/>
      <c r="J117" s="61"/>
      <c r="K117" s="61"/>
      <c r="L117" s="61"/>
      <c r="M117" s="33"/>
      <c r="N117" s="7"/>
    </row>
    <row r="118" spans="1:14" ht="24.75" customHeight="1">
      <c r="A118" s="55" t="s">
        <v>234</v>
      </c>
      <c r="B118" s="54" t="s">
        <v>233</v>
      </c>
      <c r="C118" s="53"/>
      <c r="D118" s="54"/>
      <c r="E118" s="54"/>
      <c r="F118" s="56">
        <v>29</v>
      </c>
      <c r="G118" s="56">
        <v>29</v>
      </c>
      <c r="H118" s="62">
        <f t="shared" si="12"/>
        <v>100</v>
      </c>
      <c r="I118" s="56">
        <v>29</v>
      </c>
      <c r="J118" s="63">
        <f t="shared" si="14"/>
        <v>100</v>
      </c>
      <c r="K118" s="59">
        <v>0</v>
      </c>
      <c r="L118" s="60">
        <f t="shared" si="16"/>
        <v>0</v>
      </c>
      <c r="M118" s="29"/>
      <c r="N118" s="8"/>
    </row>
    <row r="119" spans="1:14" ht="24.75" customHeight="1">
      <c r="A119" s="55" t="s">
        <v>234</v>
      </c>
      <c r="B119" s="54" t="s">
        <v>232</v>
      </c>
      <c r="C119" s="53"/>
      <c r="D119" s="54"/>
      <c r="E119" s="54"/>
      <c r="F119" s="61"/>
      <c r="G119" s="61"/>
      <c r="H119" s="61"/>
      <c r="I119" s="61"/>
      <c r="J119" s="61"/>
      <c r="K119" s="61"/>
      <c r="L119" s="61"/>
      <c r="M119" s="29"/>
      <c r="N119" s="8"/>
    </row>
    <row r="120" spans="1:14" ht="24.75" customHeight="1">
      <c r="A120" s="50">
        <v>1</v>
      </c>
      <c r="B120" s="48" t="s">
        <v>111</v>
      </c>
      <c r="C120" s="186">
        <v>33</v>
      </c>
      <c r="D120" s="188" t="s">
        <v>261</v>
      </c>
      <c r="E120" s="190" t="s">
        <v>112</v>
      </c>
      <c r="F120" s="51">
        <v>25</v>
      </c>
      <c r="G120" s="51">
        <v>23</v>
      </c>
      <c r="H120" s="39">
        <f t="shared" si="12"/>
        <v>92</v>
      </c>
      <c r="I120" s="51">
        <v>23</v>
      </c>
      <c r="J120" s="28">
        <f t="shared" si="14"/>
        <v>92</v>
      </c>
      <c r="K120" s="40">
        <v>0</v>
      </c>
      <c r="L120" s="28">
        <f t="shared" si="16"/>
        <v>0</v>
      </c>
      <c r="M120" s="29">
        <v>0</v>
      </c>
      <c r="N120" s="8">
        <f>M120/G120*100</f>
        <v>0</v>
      </c>
    </row>
    <row r="121" spans="1:14" ht="24.75" customHeight="1">
      <c r="A121" s="50">
        <v>2</v>
      </c>
      <c r="B121" s="48" t="s">
        <v>113</v>
      </c>
      <c r="C121" s="187"/>
      <c r="D121" s="189"/>
      <c r="E121" s="190"/>
      <c r="F121" s="51">
        <v>20</v>
      </c>
      <c r="G121" s="51">
        <v>19</v>
      </c>
      <c r="H121" s="39">
        <f t="shared" si="12"/>
        <v>95</v>
      </c>
      <c r="I121" s="51">
        <v>19</v>
      </c>
      <c r="J121" s="30">
        <f t="shared" si="14"/>
        <v>95</v>
      </c>
      <c r="K121" s="40">
        <v>0</v>
      </c>
      <c r="L121" s="28">
        <f t="shared" si="16"/>
        <v>0</v>
      </c>
      <c r="M121" s="29">
        <v>0</v>
      </c>
      <c r="N121" s="8">
        <f>M121/G121*100</f>
        <v>0</v>
      </c>
    </row>
    <row r="122" spans="1:14" ht="24.75" customHeight="1">
      <c r="A122" s="50">
        <v>3</v>
      </c>
      <c r="B122" s="48" t="s">
        <v>114</v>
      </c>
      <c r="C122" s="187"/>
      <c r="D122" s="189"/>
      <c r="E122" s="190"/>
      <c r="F122" s="51">
        <v>20</v>
      </c>
      <c r="G122" s="51">
        <v>17</v>
      </c>
      <c r="H122" s="39">
        <f t="shared" si="12"/>
        <v>85</v>
      </c>
      <c r="I122" s="51">
        <v>17</v>
      </c>
      <c r="J122" s="28">
        <f t="shared" si="14"/>
        <v>85</v>
      </c>
      <c r="K122" s="40">
        <v>0</v>
      </c>
      <c r="L122" s="28">
        <f t="shared" si="16"/>
        <v>0</v>
      </c>
      <c r="M122" s="29">
        <v>0</v>
      </c>
      <c r="N122" s="8">
        <f>M122/G122*100</f>
        <v>0</v>
      </c>
    </row>
    <row r="123" spans="1:14" ht="24.75" customHeight="1">
      <c r="A123" s="50">
        <v>4</v>
      </c>
      <c r="B123" s="48" t="s">
        <v>115</v>
      </c>
      <c r="C123" s="187"/>
      <c r="D123" s="189"/>
      <c r="E123" s="190"/>
      <c r="F123" s="51">
        <v>18</v>
      </c>
      <c r="G123" s="51">
        <v>18</v>
      </c>
      <c r="H123" s="39">
        <f t="shared" si="12"/>
        <v>100</v>
      </c>
      <c r="I123" s="51">
        <v>18</v>
      </c>
      <c r="J123" s="28">
        <f t="shared" si="14"/>
        <v>100</v>
      </c>
      <c r="K123" s="40">
        <v>0</v>
      </c>
      <c r="L123" s="28">
        <f t="shared" si="16"/>
        <v>0</v>
      </c>
      <c r="M123" s="29">
        <v>0</v>
      </c>
      <c r="N123" s="8">
        <f>M123/G123*100</f>
        <v>0</v>
      </c>
    </row>
    <row r="124" spans="1:14" ht="24.75" customHeight="1">
      <c r="A124" s="50">
        <v>5</v>
      </c>
      <c r="B124" s="48" t="s">
        <v>116</v>
      </c>
      <c r="C124" s="201">
        <v>34</v>
      </c>
      <c r="D124" s="200" t="s">
        <v>260</v>
      </c>
      <c r="E124" s="199" t="s">
        <v>116</v>
      </c>
      <c r="F124" s="40">
        <v>13</v>
      </c>
      <c r="G124" s="40">
        <v>13</v>
      </c>
      <c r="H124" s="39">
        <f t="shared" si="12"/>
        <v>100</v>
      </c>
      <c r="I124" s="40">
        <v>13</v>
      </c>
      <c r="J124" s="52">
        <f t="shared" si="14"/>
        <v>100</v>
      </c>
      <c r="K124" s="40">
        <v>0</v>
      </c>
      <c r="L124" s="52">
        <v>0</v>
      </c>
      <c r="M124" s="29">
        <v>0</v>
      </c>
      <c r="N124" s="8" t="e">
        <f>M124/#REF!*100</f>
        <v>#REF!</v>
      </c>
    </row>
    <row r="125" spans="1:14" ht="24.75" customHeight="1">
      <c r="A125" s="50">
        <v>6</v>
      </c>
      <c r="B125" s="48" t="s">
        <v>117</v>
      </c>
      <c r="C125" s="187"/>
      <c r="D125" s="189"/>
      <c r="E125" s="199"/>
      <c r="F125" s="40">
        <v>19</v>
      </c>
      <c r="G125" s="40">
        <v>16</v>
      </c>
      <c r="H125" s="42">
        <f t="shared" si="12"/>
        <v>84.210526315789465</v>
      </c>
      <c r="I125" s="40">
        <v>16</v>
      </c>
      <c r="J125" s="42">
        <f t="shared" si="14"/>
        <v>84.210526315789465</v>
      </c>
      <c r="K125" s="40">
        <v>0</v>
      </c>
      <c r="L125" s="52">
        <v>0</v>
      </c>
      <c r="M125" s="29">
        <v>0</v>
      </c>
      <c r="N125" s="8" t="e">
        <f>M125/#REF!*100</f>
        <v>#REF!</v>
      </c>
    </row>
    <row r="126" spans="1:14" ht="24.75" customHeight="1">
      <c r="A126" s="50">
        <v>7</v>
      </c>
      <c r="B126" s="48" t="s">
        <v>118</v>
      </c>
      <c r="C126" s="187"/>
      <c r="D126" s="189"/>
      <c r="E126" s="199"/>
      <c r="F126" s="40">
        <v>20</v>
      </c>
      <c r="G126" s="40">
        <v>20</v>
      </c>
      <c r="H126" s="39">
        <f t="shared" si="12"/>
        <v>100</v>
      </c>
      <c r="I126" s="40">
        <v>20</v>
      </c>
      <c r="J126" s="52">
        <f t="shared" si="14"/>
        <v>100</v>
      </c>
      <c r="K126" s="40">
        <v>0</v>
      </c>
      <c r="L126" s="52">
        <v>0</v>
      </c>
      <c r="M126" s="29"/>
      <c r="N126" s="8" t="e">
        <f>M126/#REF!*100</f>
        <v>#REF!</v>
      </c>
    </row>
    <row r="127" spans="1:14" ht="24.75" customHeight="1">
      <c r="A127" s="50">
        <v>8</v>
      </c>
      <c r="B127" s="48" t="s">
        <v>119</v>
      </c>
      <c r="C127" s="186">
        <v>35</v>
      </c>
      <c r="D127" s="188" t="s">
        <v>297</v>
      </c>
      <c r="E127" s="190" t="s">
        <v>120</v>
      </c>
      <c r="F127" s="51">
        <v>23</v>
      </c>
      <c r="G127" s="51">
        <v>23</v>
      </c>
      <c r="H127" s="39">
        <f t="shared" ref="H127:H143" si="17">G127/F127*100</f>
        <v>100</v>
      </c>
      <c r="I127" s="51">
        <v>23</v>
      </c>
      <c r="J127" s="28">
        <f t="shared" ref="J127:J136" si="18">I127/F127*100</f>
        <v>100</v>
      </c>
      <c r="K127" s="40">
        <v>0</v>
      </c>
      <c r="L127" s="28">
        <f t="shared" ref="L127:L136" si="19">K127/F127*100</f>
        <v>0</v>
      </c>
      <c r="M127" s="29"/>
      <c r="N127" s="8">
        <f t="shared" ref="N127:N139" si="20">M127/G127*100</f>
        <v>0</v>
      </c>
    </row>
    <row r="128" spans="1:14" ht="24.75" customHeight="1">
      <c r="A128" s="50">
        <v>9</v>
      </c>
      <c r="B128" s="48" t="s">
        <v>121</v>
      </c>
      <c r="C128" s="187"/>
      <c r="D128" s="189"/>
      <c r="E128" s="190"/>
      <c r="F128" s="51">
        <v>20</v>
      </c>
      <c r="G128" s="51">
        <v>20</v>
      </c>
      <c r="H128" s="39">
        <f t="shared" si="17"/>
        <v>100</v>
      </c>
      <c r="I128" s="51">
        <v>20</v>
      </c>
      <c r="J128" s="28">
        <f t="shared" si="18"/>
        <v>100</v>
      </c>
      <c r="K128" s="40">
        <v>0</v>
      </c>
      <c r="L128" s="28">
        <f t="shared" si="19"/>
        <v>0</v>
      </c>
      <c r="M128" s="29">
        <v>0</v>
      </c>
      <c r="N128" s="8">
        <f t="shared" si="20"/>
        <v>0</v>
      </c>
    </row>
    <row r="129" spans="1:14" ht="24.75" customHeight="1">
      <c r="A129" s="50">
        <v>10</v>
      </c>
      <c r="B129" s="48" t="s">
        <v>122</v>
      </c>
      <c r="C129" s="187"/>
      <c r="D129" s="189"/>
      <c r="E129" s="190"/>
      <c r="F129" s="51">
        <v>17</v>
      </c>
      <c r="G129" s="51">
        <v>15</v>
      </c>
      <c r="H129" s="42">
        <f t="shared" si="17"/>
        <v>88.235294117647058</v>
      </c>
      <c r="I129" s="51">
        <v>15</v>
      </c>
      <c r="J129" s="30">
        <f t="shared" si="18"/>
        <v>88.235294117647058</v>
      </c>
      <c r="K129" s="40">
        <v>0</v>
      </c>
      <c r="L129" s="28">
        <f t="shared" si="19"/>
        <v>0</v>
      </c>
      <c r="M129" s="29">
        <v>0</v>
      </c>
      <c r="N129" s="8">
        <f t="shared" si="20"/>
        <v>0</v>
      </c>
    </row>
    <row r="130" spans="1:14" ht="24.75" customHeight="1">
      <c r="A130" s="50">
        <v>11</v>
      </c>
      <c r="B130" s="48" t="s">
        <v>123</v>
      </c>
      <c r="C130" s="186">
        <v>36</v>
      </c>
      <c r="D130" s="188" t="s">
        <v>298</v>
      </c>
      <c r="E130" s="190" t="s">
        <v>124</v>
      </c>
      <c r="F130" s="51">
        <v>16</v>
      </c>
      <c r="G130" s="51">
        <v>16</v>
      </c>
      <c r="H130" s="39">
        <f t="shared" si="17"/>
        <v>100</v>
      </c>
      <c r="I130" s="51">
        <v>16</v>
      </c>
      <c r="J130" s="28">
        <f t="shared" si="18"/>
        <v>100</v>
      </c>
      <c r="K130" s="40">
        <v>0</v>
      </c>
      <c r="L130" s="28">
        <f t="shared" si="19"/>
        <v>0</v>
      </c>
      <c r="M130" s="29">
        <v>0</v>
      </c>
      <c r="N130" s="8">
        <f t="shared" si="20"/>
        <v>0</v>
      </c>
    </row>
    <row r="131" spans="1:14" ht="24.75" customHeight="1">
      <c r="A131" s="50">
        <v>12</v>
      </c>
      <c r="B131" s="48" t="s">
        <v>124</v>
      </c>
      <c r="C131" s="187"/>
      <c r="D131" s="189"/>
      <c r="E131" s="190"/>
      <c r="F131" s="51">
        <v>16</v>
      </c>
      <c r="G131" s="51">
        <v>16</v>
      </c>
      <c r="H131" s="39">
        <f t="shared" si="17"/>
        <v>100</v>
      </c>
      <c r="I131" s="51">
        <v>16</v>
      </c>
      <c r="J131" s="28">
        <f t="shared" si="18"/>
        <v>100</v>
      </c>
      <c r="K131" s="40">
        <v>0</v>
      </c>
      <c r="L131" s="28">
        <f t="shared" si="19"/>
        <v>0</v>
      </c>
      <c r="M131" s="29">
        <v>0</v>
      </c>
      <c r="N131" s="8">
        <f t="shared" si="20"/>
        <v>0</v>
      </c>
    </row>
    <row r="132" spans="1:14" ht="24.75" customHeight="1">
      <c r="A132" s="50">
        <v>13</v>
      </c>
      <c r="B132" s="48" t="s">
        <v>125</v>
      </c>
      <c r="C132" s="186">
        <v>37</v>
      </c>
      <c r="D132" s="188" t="s">
        <v>299</v>
      </c>
      <c r="E132" s="190" t="s">
        <v>125</v>
      </c>
      <c r="F132" s="51">
        <v>22</v>
      </c>
      <c r="G132" s="51">
        <v>22</v>
      </c>
      <c r="H132" s="39">
        <f t="shared" si="17"/>
        <v>100</v>
      </c>
      <c r="I132" s="51">
        <v>22</v>
      </c>
      <c r="J132" s="28">
        <f t="shared" si="18"/>
        <v>100</v>
      </c>
      <c r="K132" s="40">
        <v>0</v>
      </c>
      <c r="L132" s="28">
        <f t="shared" si="19"/>
        <v>0</v>
      </c>
      <c r="M132" s="29">
        <v>0</v>
      </c>
      <c r="N132" s="8">
        <f t="shared" si="20"/>
        <v>0</v>
      </c>
    </row>
    <row r="133" spans="1:14" ht="24.75" customHeight="1">
      <c r="A133" s="50">
        <v>14</v>
      </c>
      <c r="B133" s="48" t="s">
        <v>126</v>
      </c>
      <c r="C133" s="187"/>
      <c r="D133" s="189"/>
      <c r="E133" s="190"/>
      <c r="F133" s="51">
        <v>17</v>
      </c>
      <c r="G133" s="51">
        <v>16</v>
      </c>
      <c r="H133" s="42">
        <f t="shared" si="17"/>
        <v>94.117647058823522</v>
      </c>
      <c r="I133" s="51">
        <v>16</v>
      </c>
      <c r="J133" s="30">
        <f t="shared" si="18"/>
        <v>94.117647058823522</v>
      </c>
      <c r="K133" s="40">
        <v>0</v>
      </c>
      <c r="L133" s="28">
        <f t="shared" si="19"/>
        <v>0</v>
      </c>
      <c r="M133" s="29">
        <v>0</v>
      </c>
      <c r="N133" s="8">
        <f t="shared" si="20"/>
        <v>0</v>
      </c>
    </row>
    <row r="134" spans="1:14" ht="24.75" customHeight="1">
      <c r="A134" s="50">
        <v>15</v>
      </c>
      <c r="B134" s="48" t="s">
        <v>127</v>
      </c>
      <c r="C134" s="187"/>
      <c r="D134" s="189"/>
      <c r="E134" s="190"/>
      <c r="F134" s="51">
        <v>18</v>
      </c>
      <c r="G134" s="51">
        <v>17</v>
      </c>
      <c r="H134" s="42">
        <f t="shared" si="17"/>
        <v>94.444444444444443</v>
      </c>
      <c r="I134" s="51">
        <v>17</v>
      </c>
      <c r="J134" s="30">
        <f t="shared" si="18"/>
        <v>94.444444444444443</v>
      </c>
      <c r="K134" s="40">
        <v>0</v>
      </c>
      <c r="L134" s="28">
        <f t="shared" si="19"/>
        <v>0</v>
      </c>
      <c r="M134" s="29">
        <v>0</v>
      </c>
      <c r="N134" s="8">
        <f t="shared" si="20"/>
        <v>0</v>
      </c>
    </row>
    <row r="135" spans="1:14" ht="24.75" customHeight="1">
      <c r="A135" s="50">
        <v>16</v>
      </c>
      <c r="B135" s="48" t="s">
        <v>128</v>
      </c>
      <c r="C135" s="186">
        <v>38</v>
      </c>
      <c r="D135" s="188" t="s">
        <v>300</v>
      </c>
      <c r="E135" s="190" t="s">
        <v>129</v>
      </c>
      <c r="F135" s="51">
        <v>17</v>
      </c>
      <c r="G135" s="51">
        <v>16</v>
      </c>
      <c r="H135" s="42">
        <f t="shared" si="17"/>
        <v>94.117647058823522</v>
      </c>
      <c r="I135" s="51">
        <v>16</v>
      </c>
      <c r="J135" s="30">
        <f t="shared" si="18"/>
        <v>94.117647058823522</v>
      </c>
      <c r="K135" s="40">
        <v>0</v>
      </c>
      <c r="L135" s="28">
        <f t="shared" si="19"/>
        <v>0</v>
      </c>
      <c r="M135" s="29">
        <v>0</v>
      </c>
      <c r="N135" s="8">
        <f t="shared" si="20"/>
        <v>0</v>
      </c>
    </row>
    <row r="136" spans="1:14" ht="24.75" customHeight="1">
      <c r="A136" s="50">
        <v>17</v>
      </c>
      <c r="B136" s="48" t="s">
        <v>129</v>
      </c>
      <c r="C136" s="187"/>
      <c r="D136" s="189"/>
      <c r="E136" s="190"/>
      <c r="F136" s="51">
        <v>12</v>
      </c>
      <c r="G136" s="51">
        <v>11</v>
      </c>
      <c r="H136" s="42">
        <f t="shared" si="17"/>
        <v>91.666666666666657</v>
      </c>
      <c r="I136" s="51">
        <v>11</v>
      </c>
      <c r="J136" s="30">
        <f t="shared" si="18"/>
        <v>91.666666666666657</v>
      </c>
      <c r="K136" s="40">
        <v>0</v>
      </c>
      <c r="L136" s="28">
        <f t="shared" si="19"/>
        <v>0</v>
      </c>
      <c r="M136" s="29">
        <v>0</v>
      </c>
      <c r="N136" s="8">
        <f t="shared" si="20"/>
        <v>0</v>
      </c>
    </row>
    <row r="137" spans="1:14" ht="24.75" customHeight="1">
      <c r="A137" s="50">
        <v>18</v>
      </c>
      <c r="B137" s="48" t="s">
        <v>130</v>
      </c>
      <c r="C137" s="187"/>
      <c r="D137" s="189"/>
      <c r="E137" s="190"/>
      <c r="F137" s="51">
        <v>16</v>
      </c>
      <c r="G137" s="51">
        <v>13</v>
      </c>
      <c r="H137" s="42">
        <f t="shared" si="17"/>
        <v>81.25</v>
      </c>
      <c r="I137" s="51">
        <v>13</v>
      </c>
      <c r="J137" s="30">
        <f t="shared" ref="J137:J200" si="21">I137/F137*100</f>
        <v>81.25</v>
      </c>
      <c r="K137" s="40">
        <v>0</v>
      </c>
      <c r="L137" s="28">
        <f t="shared" ref="L137:L200" si="22">K137/F137*100</f>
        <v>0</v>
      </c>
      <c r="M137" s="29">
        <v>0</v>
      </c>
      <c r="N137" s="8">
        <f t="shared" si="20"/>
        <v>0</v>
      </c>
    </row>
    <row r="138" spans="1:14" ht="24.75" customHeight="1">
      <c r="A138" s="50">
        <v>19</v>
      </c>
      <c r="B138" s="48" t="s">
        <v>131</v>
      </c>
      <c r="C138" s="186">
        <v>39</v>
      </c>
      <c r="D138" s="188" t="s">
        <v>301</v>
      </c>
      <c r="E138" s="190" t="s">
        <v>132</v>
      </c>
      <c r="F138" s="51">
        <v>31</v>
      </c>
      <c r="G138" s="51">
        <v>29</v>
      </c>
      <c r="H138" s="39">
        <f t="shared" si="17"/>
        <v>93.548387096774192</v>
      </c>
      <c r="I138" s="51">
        <v>29</v>
      </c>
      <c r="J138" s="30">
        <f t="shared" si="21"/>
        <v>93.548387096774192</v>
      </c>
      <c r="K138" s="40">
        <v>0</v>
      </c>
      <c r="L138" s="28">
        <f t="shared" si="22"/>
        <v>0</v>
      </c>
      <c r="M138" s="29">
        <v>0</v>
      </c>
      <c r="N138" s="8">
        <f t="shared" si="20"/>
        <v>0</v>
      </c>
    </row>
    <row r="139" spans="1:14" ht="24.75" customHeight="1">
      <c r="A139" s="50">
        <v>20</v>
      </c>
      <c r="B139" s="48" t="s">
        <v>132</v>
      </c>
      <c r="C139" s="187"/>
      <c r="D139" s="189"/>
      <c r="E139" s="190"/>
      <c r="F139" s="51">
        <v>22</v>
      </c>
      <c r="G139" s="51">
        <v>20</v>
      </c>
      <c r="H139" s="39">
        <f t="shared" si="17"/>
        <v>90.909090909090907</v>
      </c>
      <c r="I139" s="51">
        <v>20</v>
      </c>
      <c r="J139" s="30">
        <f t="shared" si="21"/>
        <v>90.909090909090907</v>
      </c>
      <c r="K139" s="40">
        <v>0</v>
      </c>
      <c r="L139" s="28">
        <f t="shared" si="22"/>
        <v>0</v>
      </c>
      <c r="M139" s="29">
        <v>0</v>
      </c>
      <c r="N139" s="8">
        <f t="shared" si="20"/>
        <v>0</v>
      </c>
    </row>
    <row r="140" spans="1:14" ht="24.75" customHeight="1">
      <c r="A140" s="53" t="s">
        <v>133</v>
      </c>
      <c r="B140" s="54" t="s">
        <v>134</v>
      </c>
      <c r="C140" s="53" t="s">
        <v>133</v>
      </c>
      <c r="D140" s="54" t="s">
        <v>134</v>
      </c>
      <c r="E140" s="54"/>
      <c r="F140" s="61"/>
      <c r="G140" s="61"/>
      <c r="H140" s="61"/>
      <c r="I140" s="61"/>
      <c r="J140" s="61"/>
      <c r="K140" s="61"/>
      <c r="L140" s="61"/>
      <c r="M140" s="33"/>
      <c r="N140" s="7"/>
    </row>
    <row r="141" spans="1:14" ht="24.75" customHeight="1">
      <c r="A141" s="55" t="s">
        <v>234</v>
      </c>
      <c r="B141" s="54" t="s">
        <v>233</v>
      </c>
      <c r="C141" s="53"/>
      <c r="D141" s="54"/>
      <c r="E141" s="54"/>
      <c r="F141" s="56">
        <v>24</v>
      </c>
      <c r="G141" s="56">
        <v>23</v>
      </c>
      <c r="H141" s="57">
        <f t="shared" si="17"/>
        <v>95.833333333333343</v>
      </c>
      <c r="I141" s="56">
        <v>23</v>
      </c>
      <c r="J141" s="58">
        <f t="shared" si="21"/>
        <v>95.833333333333343</v>
      </c>
      <c r="K141" s="59">
        <v>0</v>
      </c>
      <c r="L141" s="60">
        <f t="shared" si="22"/>
        <v>0</v>
      </c>
      <c r="M141" s="29"/>
      <c r="N141" s="8"/>
    </row>
    <row r="142" spans="1:14" ht="24.75" customHeight="1">
      <c r="A142" s="55" t="s">
        <v>234</v>
      </c>
      <c r="B142" s="54" t="s">
        <v>232</v>
      </c>
      <c r="C142" s="53"/>
      <c r="D142" s="54"/>
      <c r="E142" s="54"/>
      <c r="F142" s="61"/>
      <c r="G142" s="61"/>
      <c r="H142" s="61"/>
      <c r="I142" s="61"/>
      <c r="J142" s="61"/>
      <c r="K142" s="61"/>
      <c r="L142" s="61"/>
      <c r="M142" s="29"/>
      <c r="N142" s="8"/>
    </row>
    <row r="143" spans="1:14" ht="57.75" customHeight="1">
      <c r="A143" s="50">
        <v>1</v>
      </c>
      <c r="B143" s="48" t="s">
        <v>135</v>
      </c>
      <c r="C143" s="186">
        <v>40</v>
      </c>
      <c r="D143" s="188" t="s">
        <v>288</v>
      </c>
      <c r="E143" s="190" t="s">
        <v>136</v>
      </c>
      <c r="F143" s="51">
        <v>18</v>
      </c>
      <c r="G143" s="51">
        <v>18</v>
      </c>
      <c r="H143" s="39">
        <f t="shared" si="17"/>
        <v>100</v>
      </c>
      <c r="I143" s="51">
        <v>18</v>
      </c>
      <c r="J143" s="28">
        <f t="shared" si="21"/>
        <v>100</v>
      </c>
      <c r="K143" s="40"/>
      <c r="L143" s="28">
        <f t="shared" si="22"/>
        <v>0</v>
      </c>
      <c r="M143" s="29">
        <v>0</v>
      </c>
      <c r="N143" s="8">
        <f t="shared" ref="N143:N154" si="23">M143/G143*100</f>
        <v>0</v>
      </c>
    </row>
    <row r="144" spans="1:14" ht="57.75" customHeight="1">
      <c r="A144" s="50">
        <v>2</v>
      </c>
      <c r="B144" s="48" t="s">
        <v>136</v>
      </c>
      <c r="C144" s="187"/>
      <c r="D144" s="202"/>
      <c r="E144" s="190"/>
      <c r="F144" s="51">
        <v>18</v>
      </c>
      <c r="G144" s="51">
        <v>18</v>
      </c>
      <c r="H144" s="39">
        <f t="shared" ref="H144:H207" si="24">G144/F144*100</f>
        <v>100</v>
      </c>
      <c r="I144" s="51"/>
      <c r="J144" s="28">
        <f t="shared" si="21"/>
        <v>0</v>
      </c>
      <c r="K144" s="40"/>
      <c r="L144" s="28">
        <f t="shared" si="22"/>
        <v>0</v>
      </c>
      <c r="M144" s="29">
        <v>0</v>
      </c>
      <c r="N144" s="8">
        <f t="shared" si="23"/>
        <v>0</v>
      </c>
    </row>
    <row r="145" spans="1:14" ht="24.75" customHeight="1">
      <c r="A145" s="50">
        <v>3</v>
      </c>
      <c r="B145" s="48" t="s">
        <v>137</v>
      </c>
      <c r="C145" s="186">
        <v>41</v>
      </c>
      <c r="D145" s="188" t="s">
        <v>286</v>
      </c>
      <c r="E145" s="190" t="s">
        <v>137</v>
      </c>
      <c r="F145" s="51">
        <v>17</v>
      </c>
      <c r="G145" s="51">
        <v>17</v>
      </c>
      <c r="H145" s="39">
        <f t="shared" si="24"/>
        <v>100</v>
      </c>
      <c r="I145" s="51">
        <v>17</v>
      </c>
      <c r="J145" s="28">
        <f t="shared" si="21"/>
        <v>100</v>
      </c>
      <c r="K145" s="40"/>
      <c r="L145" s="28">
        <f t="shared" si="22"/>
        <v>0</v>
      </c>
      <c r="M145" s="29">
        <v>37</v>
      </c>
      <c r="N145" s="8">
        <f t="shared" si="23"/>
        <v>217.64705882352939</v>
      </c>
    </row>
    <row r="146" spans="1:14" ht="24.75" customHeight="1">
      <c r="A146" s="50">
        <v>4</v>
      </c>
      <c r="B146" s="48" t="s">
        <v>138</v>
      </c>
      <c r="C146" s="187"/>
      <c r="D146" s="202"/>
      <c r="E146" s="190"/>
      <c r="F146" s="51">
        <v>13</v>
      </c>
      <c r="G146" s="51">
        <v>13</v>
      </c>
      <c r="H146" s="39">
        <f t="shared" si="24"/>
        <v>100</v>
      </c>
      <c r="I146" s="51">
        <v>13</v>
      </c>
      <c r="J146" s="28">
        <f t="shared" si="21"/>
        <v>100</v>
      </c>
      <c r="K146" s="40"/>
      <c r="L146" s="28">
        <f t="shared" si="22"/>
        <v>0</v>
      </c>
      <c r="M146" s="29">
        <v>202</v>
      </c>
      <c r="N146" s="8">
        <f t="shared" si="23"/>
        <v>1553.8461538461538</v>
      </c>
    </row>
    <row r="147" spans="1:14" ht="24.75" customHeight="1">
      <c r="A147" s="50">
        <v>5</v>
      </c>
      <c r="B147" s="48" t="s">
        <v>139</v>
      </c>
      <c r="C147" s="187"/>
      <c r="D147" s="202"/>
      <c r="E147" s="190"/>
      <c r="F147" s="51">
        <v>19</v>
      </c>
      <c r="G147" s="51">
        <v>18</v>
      </c>
      <c r="H147" s="42">
        <f t="shared" si="24"/>
        <v>94.73684210526315</v>
      </c>
      <c r="I147" s="51">
        <v>18</v>
      </c>
      <c r="J147" s="30">
        <f t="shared" si="21"/>
        <v>94.73684210526315</v>
      </c>
      <c r="K147" s="40"/>
      <c r="L147" s="28">
        <f t="shared" si="22"/>
        <v>0</v>
      </c>
      <c r="M147" s="29">
        <v>531</v>
      </c>
      <c r="N147" s="8">
        <f t="shared" si="23"/>
        <v>2950</v>
      </c>
    </row>
    <row r="148" spans="1:14" ht="24.75" customHeight="1">
      <c r="A148" s="50">
        <v>6</v>
      </c>
      <c r="B148" s="48" t="s">
        <v>140</v>
      </c>
      <c r="C148" s="186">
        <v>42</v>
      </c>
      <c r="D148" s="188" t="s">
        <v>287</v>
      </c>
      <c r="E148" s="190" t="s">
        <v>141</v>
      </c>
      <c r="F148" s="51">
        <v>12</v>
      </c>
      <c r="G148" s="51">
        <v>11</v>
      </c>
      <c r="H148" s="42">
        <f t="shared" si="24"/>
        <v>91.666666666666657</v>
      </c>
      <c r="I148" s="51">
        <v>11</v>
      </c>
      <c r="J148" s="30">
        <f t="shared" si="21"/>
        <v>91.666666666666657</v>
      </c>
      <c r="K148" s="40"/>
      <c r="L148" s="28">
        <f t="shared" si="22"/>
        <v>0</v>
      </c>
      <c r="M148" s="29">
        <v>0</v>
      </c>
      <c r="N148" s="8">
        <f t="shared" si="23"/>
        <v>0</v>
      </c>
    </row>
    <row r="149" spans="1:14" ht="24.75" customHeight="1">
      <c r="A149" s="50">
        <v>7</v>
      </c>
      <c r="B149" s="48" t="s">
        <v>141</v>
      </c>
      <c r="C149" s="187"/>
      <c r="D149" s="202"/>
      <c r="E149" s="190"/>
      <c r="F149" s="51">
        <v>18</v>
      </c>
      <c r="G149" s="51">
        <v>17</v>
      </c>
      <c r="H149" s="42">
        <f t="shared" si="24"/>
        <v>94.444444444444443</v>
      </c>
      <c r="I149" s="51">
        <v>17</v>
      </c>
      <c r="J149" s="30">
        <f t="shared" si="21"/>
        <v>94.444444444444443</v>
      </c>
      <c r="K149" s="40"/>
      <c r="L149" s="28">
        <f t="shared" si="22"/>
        <v>0</v>
      </c>
      <c r="M149" s="29"/>
      <c r="N149" s="8">
        <f t="shared" si="23"/>
        <v>0</v>
      </c>
    </row>
    <row r="150" spans="1:14" ht="24.75" customHeight="1">
      <c r="A150" s="50">
        <v>8</v>
      </c>
      <c r="B150" s="48" t="s">
        <v>142</v>
      </c>
      <c r="C150" s="187"/>
      <c r="D150" s="202"/>
      <c r="E150" s="190"/>
      <c r="F150" s="51">
        <v>18</v>
      </c>
      <c r="G150" s="51">
        <v>16</v>
      </c>
      <c r="H150" s="42">
        <f t="shared" si="24"/>
        <v>88.888888888888886</v>
      </c>
      <c r="I150" s="51">
        <v>16</v>
      </c>
      <c r="J150" s="30">
        <f t="shared" si="21"/>
        <v>88.888888888888886</v>
      </c>
      <c r="K150" s="40"/>
      <c r="L150" s="28">
        <f t="shared" si="22"/>
        <v>0</v>
      </c>
      <c r="M150" s="29">
        <v>1</v>
      </c>
      <c r="N150" s="8">
        <f t="shared" si="23"/>
        <v>6.25</v>
      </c>
    </row>
    <row r="151" spans="1:14" ht="35.25" customHeight="1">
      <c r="A151" s="50">
        <v>9</v>
      </c>
      <c r="B151" s="48" t="s">
        <v>143</v>
      </c>
      <c r="C151" s="186">
        <v>43</v>
      </c>
      <c r="D151" s="188" t="s">
        <v>289</v>
      </c>
      <c r="E151" s="190" t="s">
        <v>144</v>
      </c>
      <c r="F151" s="51">
        <v>13</v>
      </c>
      <c r="G151" s="51">
        <v>11</v>
      </c>
      <c r="H151" s="42">
        <f t="shared" si="24"/>
        <v>84.615384615384613</v>
      </c>
      <c r="I151" s="51">
        <v>11</v>
      </c>
      <c r="J151" s="30">
        <f t="shared" si="21"/>
        <v>84.615384615384613</v>
      </c>
      <c r="K151" s="40">
        <v>0</v>
      </c>
      <c r="L151" s="28">
        <f t="shared" si="22"/>
        <v>0</v>
      </c>
      <c r="M151" s="29">
        <v>0</v>
      </c>
      <c r="N151" s="8">
        <f t="shared" si="23"/>
        <v>0</v>
      </c>
    </row>
    <row r="152" spans="1:14" ht="35.25" customHeight="1">
      <c r="A152" s="50">
        <v>10</v>
      </c>
      <c r="B152" s="48" t="s">
        <v>145</v>
      </c>
      <c r="C152" s="187"/>
      <c r="D152" s="202"/>
      <c r="E152" s="190"/>
      <c r="F152" s="51">
        <v>15</v>
      </c>
      <c r="G152" s="51">
        <v>15</v>
      </c>
      <c r="H152" s="39">
        <f t="shared" si="24"/>
        <v>100</v>
      </c>
      <c r="I152" s="51">
        <v>15</v>
      </c>
      <c r="J152" s="28">
        <f t="shared" si="21"/>
        <v>100</v>
      </c>
      <c r="K152" s="40">
        <v>0</v>
      </c>
      <c r="L152" s="28">
        <f t="shared" si="22"/>
        <v>0</v>
      </c>
      <c r="M152" s="29">
        <v>0</v>
      </c>
      <c r="N152" s="8">
        <f t="shared" si="23"/>
        <v>0</v>
      </c>
    </row>
    <row r="153" spans="1:14" ht="35.25" customHeight="1">
      <c r="A153" s="50">
        <v>11</v>
      </c>
      <c r="B153" s="48" t="s">
        <v>144</v>
      </c>
      <c r="C153" s="187"/>
      <c r="D153" s="202"/>
      <c r="E153" s="190"/>
      <c r="F153" s="51">
        <v>12</v>
      </c>
      <c r="G153" s="51">
        <v>12</v>
      </c>
      <c r="H153" s="39">
        <f t="shared" si="24"/>
        <v>100</v>
      </c>
      <c r="I153" s="51">
        <v>12</v>
      </c>
      <c r="J153" s="28">
        <f t="shared" si="21"/>
        <v>100</v>
      </c>
      <c r="K153" s="40">
        <v>0</v>
      </c>
      <c r="L153" s="28">
        <f t="shared" si="22"/>
        <v>0</v>
      </c>
      <c r="M153" s="29">
        <v>0</v>
      </c>
      <c r="N153" s="8">
        <f t="shared" si="23"/>
        <v>0</v>
      </c>
    </row>
    <row r="154" spans="1:14" ht="35.25" customHeight="1">
      <c r="A154" s="50">
        <v>12</v>
      </c>
      <c r="B154" s="48" t="s">
        <v>146</v>
      </c>
      <c r="C154" s="187"/>
      <c r="D154" s="202"/>
      <c r="E154" s="190"/>
      <c r="F154" s="51">
        <v>12</v>
      </c>
      <c r="G154" s="51">
        <v>12</v>
      </c>
      <c r="H154" s="39">
        <f t="shared" si="24"/>
        <v>100</v>
      </c>
      <c r="I154" s="51">
        <v>12</v>
      </c>
      <c r="J154" s="28">
        <f t="shared" si="21"/>
        <v>100</v>
      </c>
      <c r="K154" s="40">
        <v>0</v>
      </c>
      <c r="L154" s="28">
        <f t="shared" si="22"/>
        <v>0</v>
      </c>
      <c r="M154" s="29">
        <v>0</v>
      </c>
      <c r="N154" s="8">
        <f t="shared" si="23"/>
        <v>0</v>
      </c>
    </row>
    <row r="155" spans="1:14" ht="24.75" customHeight="1">
      <c r="A155" s="53" t="s">
        <v>147</v>
      </c>
      <c r="B155" s="54" t="s">
        <v>148</v>
      </c>
      <c r="C155" s="53" t="s">
        <v>147</v>
      </c>
      <c r="D155" s="70" t="s">
        <v>148</v>
      </c>
      <c r="E155" s="54"/>
      <c r="F155" s="61"/>
      <c r="G155" s="61"/>
      <c r="H155" s="61"/>
      <c r="I155" s="61"/>
      <c r="J155" s="61"/>
      <c r="K155" s="61"/>
      <c r="L155" s="61"/>
      <c r="M155" s="45"/>
      <c r="N155" s="12"/>
    </row>
    <row r="156" spans="1:14" ht="24.75" customHeight="1">
      <c r="A156" s="55" t="s">
        <v>234</v>
      </c>
      <c r="B156" s="54" t="s">
        <v>233</v>
      </c>
      <c r="C156" s="53"/>
      <c r="D156" s="70"/>
      <c r="E156" s="54"/>
      <c r="F156" s="56">
        <v>25</v>
      </c>
      <c r="G156" s="56">
        <v>25</v>
      </c>
      <c r="H156" s="57">
        <f t="shared" si="24"/>
        <v>100</v>
      </c>
      <c r="I156" s="56">
        <v>25</v>
      </c>
      <c r="J156" s="58">
        <f t="shared" si="21"/>
        <v>100</v>
      </c>
      <c r="K156" s="59">
        <v>0</v>
      </c>
      <c r="L156" s="60">
        <f t="shared" si="22"/>
        <v>0</v>
      </c>
      <c r="M156" s="29"/>
      <c r="N156" s="8"/>
    </row>
    <row r="157" spans="1:14" ht="24.75" customHeight="1">
      <c r="A157" s="55" t="s">
        <v>234</v>
      </c>
      <c r="B157" s="54" t="s">
        <v>232</v>
      </c>
      <c r="C157" s="53"/>
      <c r="D157" s="70"/>
      <c r="E157" s="54"/>
      <c r="F157" s="61"/>
      <c r="G157" s="61"/>
      <c r="H157" s="61"/>
      <c r="I157" s="61"/>
      <c r="J157" s="61"/>
      <c r="K157" s="61"/>
      <c r="L157" s="61"/>
      <c r="M157" s="29"/>
      <c r="N157" s="8"/>
    </row>
    <row r="158" spans="1:14" ht="24.75" customHeight="1">
      <c r="A158" s="50">
        <v>1</v>
      </c>
      <c r="B158" s="48" t="s">
        <v>149</v>
      </c>
      <c r="C158" s="186">
        <v>44</v>
      </c>
      <c r="D158" s="188" t="s">
        <v>252</v>
      </c>
      <c r="E158" s="195" t="s">
        <v>302</v>
      </c>
      <c r="F158" s="51">
        <v>39</v>
      </c>
      <c r="G158" s="51">
        <v>38</v>
      </c>
      <c r="H158" s="42">
        <f t="shared" si="24"/>
        <v>97.435897435897431</v>
      </c>
      <c r="I158" s="51">
        <v>38</v>
      </c>
      <c r="J158" s="28">
        <f t="shared" si="21"/>
        <v>97.435897435897431</v>
      </c>
      <c r="K158" s="40">
        <v>0</v>
      </c>
      <c r="L158" s="28">
        <f t="shared" si="22"/>
        <v>0</v>
      </c>
      <c r="M158" s="29"/>
      <c r="N158" s="8">
        <f t="shared" ref="N158:N180" si="25">M158/G158*100</f>
        <v>0</v>
      </c>
    </row>
    <row r="159" spans="1:14" ht="24.75" customHeight="1">
      <c r="A159" s="50">
        <v>2</v>
      </c>
      <c r="B159" s="48" t="s">
        <v>150</v>
      </c>
      <c r="C159" s="187"/>
      <c r="D159" s="189"/>
      <c r="E159" s="195"/>
      <c r="F159" s="51">
        <v>23</v>
      </c>
      <c r="G159" s="51">
        <v>23</v>
      </c>
      <c r="H159" s="39">
        <f t="shared" si="24"/>
        <v>100</v>
      </c>
      <c r="I159" s="51">
        <v>23</v>
      </c>
      <c r="J159" s="28">
        <f t="shared" si="21"/>
        <v>100</v>
      </c>
      <c r="K159" s="40">
        <v>0</v>
      </c>
      <c r="L159" s="28">
        <f t="shared" si="22"/>
        <v>0</v>
      </c>
      <c r="M159" s="29"/>
      <c r="N159" s="8">
        <f t="shared" si="25"/>
        <v>0</v>
      </c>
    </row>
    <row r="160" spans="1:14" ht="24.75" customHeight="1">
      <c r="A160" s="50">
        <v>3</v>
      </c>
      <c r="B160" s="48" t="s">
        <v>151</v>
      </c>
      <c r="C160" s="187"/>
      <c r="D160" s="189"/>
      <c r="E160" s="195"/>
      <c r="F160" s="51">
        <v>20</v>
      </c>
      <c r="G160" s="51">
        <v>20</v>
      </c>
      <c r="H160" s="39">
        <f t="shared" si="24"/>
        <v>100</v>
      </c>
      <c r="I160" s="51">
        <v>20</v>
      </c>
      <c r="J160" s="28">
        <f t="shared" si="21"/>
        <v>100</v>
      </c>
      <c r="K160" s="40">
        <v>0</v>
      </c>
      <c r="L160" s="28">
        <f t="shared" si="22"/>
        <v>0</v>
      </c>
      <c r="M160" s="29"/>
      <c r="N160" s="8">
        <f t="shared" si="25"/>
        <v>0</v>
      </c>
    </row>
    <row r="161" spans="1:14" ht="24.75" customHeight="1">
      <c r="A161" s="50">
        <v>4</v>
      </c>
      <c r="B161" s="48" t="s">
        <v>152</v>
      </c>
      <c r="C161" s="186">
        <v>45</v>
      </c>
      <c r="D161" s="188" t="s">
        <v>253</v>
      </c>
      <c r="E161" s="195" t="s">
        <v>303</v>
      </c>
      <c r="F161" s="51">
        <v>25</v>
      </c>
      <c r="G161" s="51">
        <v>24</v>
      </c>
      <c r="H161" s="42">
        <f t="shared" si="24"/>
        <v>96</v>
      </c>
      <c r="I161" s="51">
        <v>24</v>
      </c>
      <c r="J161" s="28">
        <f t="shared" si="21"/>
        <v>96</v>
      </c>
      <c r="K161" s="40">
        <v>0</v>
      </c>
      <c r="L161" s="28">
        <f t="shared" si="22"/>
        <v>0</v>
      </c>
      <c r="M161" s="29"/>
      <c r="N161" s="8">
        <f t="shared" si="25"/>
        <v>0</v>
      </c>
    </row>
    <row r="162" spans="1:14" ht="24.75" customHeight="1">
      <c r="A162" s="50">
        <v>5</v>
      </c>
      <c r="B162" s="48" t="s">
        <v>153</v>
      </c>
      <c r="C162" s="187"/>
      <c r="D162" s="189"/>
      <c r="E162" s="195"/>
      <c r="F162" s="51">
        <v>15</v>
      </c>
      <c r="G162" s="51">
        <v>14</v>
      </c>
      <c r="H162" s="42">
        <f t="shared" si="24"/>
        <v>93.333333333333329</v>
      </c>
      <c r="I162" s="51">
        <v>14</v>
      </c>
      <c r="J162" s="30">
        <f t="shared" si="21"/>
        <v>93.333333333333329</v>
      </c>
      <c r="K162" s="40">
        <v>0</v>
      </c>
      <c r="L162" s="28">
        <f t="shared" si="22"/>
        <v>0</v>
      </c>
      <c r="M162" s="29"/>
      <c r="N162" s="8">
        <f t="shared" si="25"/>
        <v>0</v>
      </c>
    </row>
    <row r="163" spans="1:14" ht="24.75" customHeight="1">
      <c r="A163" s="50">
        <v>6</v>
      </c>
      <c r="B163" s="48" t="s">
        <v>154</v>
      </c>
      <c r="C163" s="187"/>
      <c r="D163" s="189"/>
      <c r="E163" s="195"/>
      <c r="F163" s="51">
        <v>22</v>
      </c>
      <c r="G163" s="51">
        <v>21</v>
      </c>
      <c r="H163" s="42">
        <f t="shared" si="24"/>
        <v>95.454545454545453</v>
      </c>
      <c r="I163" s="51">
        <v>21</v>
      </c>
      <c r="J163" s="30">
        <f t="shared" si="21"/>
        <v>95.454545454545453</v>
      </c>
      <c r="K163" s="40">
        <v>0</v>
      </c>
      <c r="L163" s="28">
        <f t="shared" si="22"/>
        <v>0</v>
      </c>
      <c r="M163" s="29"/>
      <c r="N163" s="8">
        <f t="shared" si="25"/>
        <v>0</v>
      </c>
    </row>
    <row r="164" spans="1:14" ht="24.75" customHeight="1">
      <c r="A164" s="50">
        <v>7</v>
      </c>
      <c r="B164" s="48" t="s">
        <v>64</v>
      </c>
      <c r="C164" s="186">
        <v>46</v>
      </c>
      <c r="D164" s="188" t="s">
        <v>254</v>
      </c>
      <c r="E164" s="195" t="s">
        <v>64</v>
      </c>
      <c r="F164" s="51">
        <v>23</v>
      </c>
      <c r="G164" s="51">
        <v>23</v>
      </c>
      <c r="H164" s="39">
        <f t="shared" si="24"/>
        <v>100</v>
      </c>
      <c r="I164" s="51">
        <v>23</v>
      </c>
      <c r="J164" s="30">
        <f t="shared" si="21"/>
        <v>100</v>
      </c>
      <c r="K164" s="40">
        <v>0</v>
      </c>
      <c r="L164" s="28">
        <f t="shared" si="22"/>
        <v>0</v>
      </c>
      <c r="M164" s="29"/>
      <c r="N164" s="8">
        <f t="shared" si="25"/>
        <v>0</v>
      </c>
    </row>
    <row r="165" spans="1:14" ht="24.75" customHeight="1">
      <c r="A165" s="50">
        <v>8</v>
      </c>
      <c r="B165" s="48" t="s">
        <v>155</v>
      </c>
      <c r="C165" s="187"/>
      <c r="D165" s="189"/>
      <c r="E165" s="195"/>
      <c r="F165" s="51">
        <v>21</v>
      </c>
      <c r="G165" s="51">
        <v>19</v>
      </c>
      <c r="H165" s="42">
        <f t="shared" si="24"/>
        <v>90.476190476190482</v>
      </c>
      <c r="I165" s="51">
        <v>19</v>
      </c>
      <c r="J165" s="28">
        <f t="shared" si="21"/>
        <v>90.476190476190482</v>
      </c>
      <c r="K165" s="40">
        <v>0</v>
      </c>
      <c r="L165" s="28">
        <f t="shared" si="22"/>
        <v>0</v>
      </c>
      <c r="M165" s="29"/>
      <c r="N165" s="8">
        <f t="shared" si="25"/>
        <v>0</v>
      </c>
    </row>
    <row r="166" spans="1:14" ht="24.75" customHeight="1">
      <c r="A166" s="50">
        <v>9</v>
      </c>
      <c r="B166" s="48" t="s">
        <v>156</v>
      </c>
      <c r="C166" s="187"/>
      <c r="D166" s="189"/>
      <c r="E166" s="195"/>
      <c r="F166" s="51">
        <v>20</v>
      </c>
      <c r="G166" s="51">
        <v>19</v>
      </c>
      <c r="H166" s="42">
        <f t="shared" si="24"/>
        <v>95</v>
      </c>
      <c r="I166" s="51">
        <v>19</v>
      </c>
      <c r="J166" s="30">
        <f t="shared" si="21"/>
        <v>95</v>
      </c>
      <c r="K166" s="40">
        <v>0</v>
      </c>
      <c r="L166" s="28">
        <f t="shared" si="22"/>
        <v>0</v>
      </c>
      <c r="M166" s="29"/>
      <c r="N166" s="8">
        <f t="shared" si="25"/>
        <v>0</v>
      </c>
    </row>
    <row r="167" spans="1:14" ht="24.75" customHeight="1">
      <c r="A167" s="50">
        <v>10</v>
      </c>
      <c r="B167" s="48" t="s">
        <v>157</v>
      </c>
      <c r="C167" s="186">
        <v>47</v>
      </c>
      <c r="D167" s="188" t="s">
        <v>255</v>
      </c>
      <c r="E167" s="195" t="s">
        <v>159</v>
      </c>
      <c r="F167" s="51">
        <v>18</v>
      </c>
      <c r="G167" s="51">
        <v>17</v>
      </c>
      <c r="H167" s="42">
        <f t="shared" si="24"/>
        <v>94.444444444444443</v>
      </c>
      <c r="I167" s="51">
        <v>17</v>
      </c>
      <c r="J167" s="30">
        <f t="shared" si="21"/>
        <v>94.444444444444443</v>
      </c>
      <c r="K167" s="40">
        <v>0</v>
      </c>
      <c r="L167" s="28">
        <f t="shared" si="22"/>
        <v>0</v>
      </c>
      <c r="M167" s="29"/>
      <c r="N167" s="8">
        <f t="shared" si="25"/>
        <v>0</v>
      </c>
    </row>
    <row r="168" spans="1:14" ht="24.75" customHeight="1">
      <c r="A168" s="50">
        <v>11</v>
      </c>
      <c r="B168" s="48" t="s">
        <v>158</v>
      </c>
      <c r="C168" s="187"/>
      <c r="D168" s="189"/>
      <c r="E168" s="195"/>
      <c r="F168" s="51">
        <v>19</v>
      </c>
      <c r="G168" s="51">
        <v>19</v>
      </c>
      <c r="H168" s="39">
        <f t="shared" si="24"/>
        <v>100</v>
      </c>
      <c r="I168" s="51">
        <v>19</v>
      </c>
      <c r="J168" s="28">
        <f t="shared" si="21"/>
        <v>100</v>
      </c>
      <c r="K168" s="40">
        <v>0</v>
      </c>
      <c r="L168" s="28">
        <f t="shared" si="22"/>
        <v>0</v>
      </c>
      <c r="M168" s="29"/>
      <c r="N168" s="8">
        <f t="shared" si="25"/>
        <v>0</v>
      </c>
    </row>
    <row r="169" spans="1:14" ht="24.75" customHeight="1">
      <c r="A169" s="50">
        <v>12</v>
      </c>
      <c r="B169" s="48" t="s">
        <v>159</v>
      </c>
      <c r="C169" s="187"/>
      <c r="D169" s="189"/>
      <c r="E169" s="195"/>
      <c r="F169" s="51">
        <v>20</v>
      </c>
      <c r="G169" s="51">
        <v>20</v>
      </c>
      <c r="H169" s="39">
        <f t="shared" si="24"/>
        <v>100</v>
      </c>
      <c r="I169" s="51">
        <v>20</v>
      </c>
      <c r="J169" s="28">
        <f t="shared" si="21"/>
        <v>100</v>
      </c>
      <c r="K169" s="40">
        <v>0</v>
      </c>
      <c r="L169" s="28">
        <f t="shared" si="22"/>
        <v>0</v>
      </c>
      <c r="M169" s="29"/>
      <c r="N169" s="8">
        <f t="shared" si="25"/>
        <v>0</v>
      </c>
    </row>
    <row r="170" spans="1:14" ht="24.75" customHeight="1">
      <c r="A170" s="50">
        <v>13</v>
      </c>
      <c r="B170" s="48" t="s">
        <v>160</v>
      </c>
      <c r="C170" s="186">
        <v>48</v>
      </c>
      <c r="D170" s="188" t="s">
        <v>256</v>
      </c>
      <c r="E170" s="195" t="s">
        <v>162</v>
      </c>
      <c r="F170" s="51">
        <v>18</v>
      </c>
      <c r="G170" s="51">
        <v>18</v>
      </c>
      <c r="H170" s="39">
        <f t="shared" si="24"/>
        <v>100</v>
      </c>
      <c r="I170" s="51">
        <v>18</v>
      </c>
      <c r="J170" s="28">
        <f t="shared" si="21"/>
        <v>100</v>
      </c>
      <c r="K170" s="40">
        <v>0</v>
      </c>
      <c r="L170" s="28">
        <f t="shared" si="22"/>
        <v>0</v>
      </c>
      <c r="M170" s="29"/>
      <c r="N170" s="8">
        <f t="shared" si="25"/>
        <v>0</v>
      </c>
    </row>
    <row r="171" spans="1:14" ht="24.75" customHeight="1">
      <c r="A171" s="50">
        <v>14</v>
      </c>
      <c r="B171" s="48" t="s">
        <v>161</v>
      </c>
      <c r="C171" s="187"/>
      <c r="D171" s="189"/>
      <c r="E171" s="195"/>
      <c r="F171" s="51">
        <v>19</v>
      </c>
      <c r="G171" s="51">
        <v>19</v>
      </c>
      <c r="H171" s="39">
        <f t="shared" si="24"/>
        <v>100</v>
      </c>
      <c r="I171" s="51">
        <v>19</v>
      </c>
      <c r="J171" s="28">
        <f t="shared" si="21"/>
        <v>100</v>
      </c>
      <c r="K171" s="40">
        <v>0</v>
      </c>
      <c r="L171" s="28">
        <f t="shared" si="22"/>
        <v>0</v>
      </c>
      <c r="M171" s="29">
        <v>9</v>
      </c>
      <c r="N171" s="8">
        <f t="shared" si="25"/>
        <v>47.368421052631575</v>
      </c>
    </row>
    <row r="172" spans="1:14" ht="24.75" customHeight="1">
      <c r="A172" s="50">
        <v>15</v>
      </c>
      <c r="B172" s="48" t="s">
        <v>162</v>
      </c>
      <c r="C172" s="187"/>
      <c r="D172" s="189"/>
      <c r="E172" s="195"/>
      <c r="F172" s="51">
        <v>20</v>
      </c>
      <c r="G172" s="51">
        <v>20</v>
      </c>
      <c r="H172" s="39">
        <f t="shared" si="24"/>
        <v>100</v>
      </c>
      <c r="I172" s="51">
        <v>20</v>
      </c>
      <c r="J172" s="28">
        <f t="shared" si="21"/>
        <v>100</v>
      </c>
      <c r="K172" s="40">
        <v>0</v>
      </c>
      <c r="L172" s="28">
        <f t="shared" si="22"/>
        <v>0</v>
      </c>
      <c r="M172" s="29"/>
      <c r="N172" s="8">
        <f t="shared" si="25"/>
        <v>0</v>
      </c>
    </row>
    <row r="173" spans="1:14" ht="24.75" customHeight="1">
      <c r="A173" s="50">
        <v>16</v>
      </c>
      <c r="B173" s="48" t="s">
        <v>50</v>
      </c>
      <c r="C173" s="186">
        <v>49</v>
      </c>
      <c r="D173" s="188" t="s">
        <v>257</v>
      </c>
      <c r="E173" s="195" t="s">
        <v>163</v>
      </c>
      <c r="F173" s="51">
        <v>20</v>
      </c>
      <c r="G173" s="51">
        <v>19</v>
      </c>
      <c r="H173" s="42">
        <f t="shared" si="24"/>
        <v>95</v>
      </c>
      <c r="I173" s="51">
        <v>19</v>
      </c>
      <c r="J173" s="28">
        <f t="shared" si="21"/>
        <v>95</v>
      </c>
      <c r="K173" s="40">
        <v>0</v>
      </c>
      <c r="L173" s="28">
        <f t="shared" si="22"/>
        <v>0</v>
      </c>
      <c r="M173" s="29"/>
      <c r="N173" s="8">
        <f t="shared" si="25"/>
        <v>0</v>
      </c>
    </row>
    <row r="174" spans="1:14" ht="24.75" customHeight="1">
      <c r="A174" s="50">
        <v>17</v>
      </c>
      <c r="B174" s="48" t="s">
        <v>163</v>
      </c>
      <c r="C174" s="187"/>
      <c r="D174" s="189"/>
      <c r="E174" s="195"/>
      <c r="F174" s="51">
        <v>19</v>
      </c>
      <c r="G174" s="51">
        <v>15</v>
      </c>
      <c r="H174" s="42">
        <f t="shared" si="24"/>
        <v>78.94736842105263</v>
      </c>
      <c r="I174" s="51">
        <v>15</v>
      </c>
      <c r="J174" s="30">
        <f t="shared" si="21"/>
        <v>78.94736842105263</v>
      </c>
      <c r="K174" s="40">
        <v>0</v>
      </c>
      <c r="L174" s="28">
        <f t="shared" si="22"/>
        <v>0</v>
      </c>
      <c r="M174" s="29"/>
      <c r="N174" s="8">
        <f t="shared" si="25"/>
        <v>0</v>
      </c>
    </row>
    <row r="175" spans="1:14" ht="24.75" customHeight="1">
      <c r="A175" s="50">
        <v>18</v>
      </c>
      <c r="B175" s="48" t="s">
        <v>164</v>
      </c>
      <c r="C175" s="187"/>
      <c r="D175" s="189"/>
      <c r="E175" s="195"/>
      <c r="F175" s="51">
        <v>19</v>
      </c>
      <c r="G175" s="51">
        <v>18</v>
      </c>
      <c r="H175" s="42">
        <f t="shared" si="24"/>
        <v>94.73684210526315</v>
      </c>
      <c r="I175" s="51">
        <v>18</v>
      </c>
      <c r="J175" s="28">
        <f t="shared" si="21"/>
        <v>94.73684210526315</v>
      </c>
      <c r="K175" s="40">
        <v>0</v>
      </c>
      <c r="L175" s="28">
        <f t="shared" si="22"/>
        <v>0</v>
      </c>
      <c r="M175" s="29"/>
      <c r="N175" s="8">
        <f t="shared" si="25"/>
        <v>0</v>
      </c>
    </row>
    <row r="176" spans="1:14" ht="24.75" customHeight="1">
      <c r="A176" s="50">
        <v>19</v>
      </c>
      <c r="B176" s="48" t="s">
        <v>168</v>
      </c>
      <c r="C176" s="186">
        <v>50</v>
      </c>
      <c r="D176" s="188" t="s">
        <v>258</v>
      </c>
      <c r="E176" s="195" t="s">
        <v>168</v>
      </c>
      <c r="F176" s="51">
        <v>20</v>
      </c>
      <c r="G176" s="51">
        <v>20</v>
      </c>
      <c r="H176" s="39">
        <f>G176/F176*100</f>
        <v>100</v>
      </c>
      <c r="I176" s="51">
        <v>20</v>
      </c>
      <c r="J176" s="28">
        <f>I176/F176*100</f>
        <v>100</v>
      </c>
      <c r="K176" s="40">
        <v>0</v>
      </c>
      <c r="L176" s="28">
        <f>K176/F176*100</f>
        <v>0</v>
      </c>
      <c r="M176" s="29"/>
      <c r="N176" s="8">
        <f>M176/G176*100</f>
        <v>0</v>
      </c>
    </row>
    <row r="177" spans="1:14" ht="24.75" customHeight="1">
      <c r="A177" s="50">
        <v>20</v>
      </c>
      <c r="B177" s="48" t="s">
        <v>169</v>
      </c>
      <c r="C177" s="187"/>
      <c r="D177" s="189"/>
      <c r="E177" s="195"/>
      <c r="F177" s="51">
        <v>21</v>
      </c>
      <c r="G177" s="51">
        <v>18</v>
      </c>
      <c r="H177" s="42">
        <f>G177/F177*100</f>
        <v>85.714285714285708</v>
      </c>
      <c r="I177" s="51">
        <v>18</v>
      </c>
      <c r="J177" s="30">
        <f>I177/F177*100</f>
        <v>85.714285714285708</v>
      </c>
      <c r="K177" s="40">
        <v>0</v>
      </c>
      <c r="L177" s="28">
        <f>K177/F177*100</f>
        <v>0</v>
      </c>
      <c r="M177" s="29"/>
      <c r="N177" s="8">
        <f>M177/G177*100</f>
        <v>0</v>
      </c>
    </row>
    <row r="178" spans="1:14" ht="24.75" customHeight="1">
      <c r="A178" s="50">
        <v>21</v>
      </c>
      <c r="B178" s="48" t="s">
        <v>165</v>
      </c>
      <c r="C178" s="186">
        <v>51</v>
      </c>
      <c r="D178" s="188" t="s">
        <v>259</v>
      </c>
      <c r="E178" s="195" t="s">
        <v>167</v>
      </c>
      <c r="F178" s="51">
        <v>17</v>
      </c>
      <c r="G178" s="51">
        <v>17</v>
      </c>
      <c r="H178" s="39">
        <f t="shared" si="24"/>
        <v>100</v>
      </c>
      <c r="I178" s="51">
        <v>17</v>
      </c>
      <c r="J178" s="28">
        <f t="shared" si="21"/>
        <v>100</v>
      </c>
      <c r="K178" s="40">
        <v>0</v>
      </c>
      <c r="L178" s="28">
        <f t="shared" si="22"/>
        <v>0</v>
      </c>
      <c r="M178" s="29"/>
      <c r="N178" s="8">
        <f t="shared" si="25"/>
        <v>0</v>
      </c>
    </row>
    <row r="179" spans="1:14" ht="24.75" customHeight="1">
      <c r="A179" s="50">
        <v>22</v>
      </c>
      <c r="B179" s="48" t="s">
        <v>166</v>
      </c>
      <c r="C179" s="187"/>
      <c r="D179" s="189"/>
      <c r="E179" s="195"/>
      <c r="F179" s="51">
        <v>15</v>
      </c>
      <c r="G179" s="51">
        <v>15</v>
      </c>
      <c r="H179" s="39">
        <f t="shared" si="24"/>
        <v>100</v>
      </c>
      <c r="I179" s="51">
        <v>15</v>
      </c>
      <c r="J179" s="28">
        <f t="shared" si="21"/>
        <v>100</v>
      </c>
      <c r="K179" s="40">
        <v>0</v>
      </c>
      <c r="L179" s="28">
        <f t="shared" si="22"/>
        <v>0</v>
      </c>
      <c r="M179" s="29"/>
      <c r="N179" s="8">
        <f t="shared" si="25"/>
        <v>0</v>
      </c>
    </row>
    <row r="180" spans="1:14" ht="24.75" customHeight="1">
      <c r="A180" s="50">
        <v>23</v>
      </c>
      <c r="B180" s="48" t="s">
        <v>167</v>
      </c>
      <c r="C180" s="187"/>
      <c r="D180" s="189"/>
      <c r="E180" s="195"/>
      <c r="F180" s="51">
        <v>19</v>
      </c>
      <c r="G180" s="51">
        <v>19</v>
      </c>
      <c r="H180" s="39">
        <f t="shared" si="24"/>
        <v>100</v>
      </c>
      <c r="I180" s="51">
        <v>19</v>
      </c>
      <c r="J180" s="28">
        <f t="shared" si="21"/>
        <v>100</v>
      </c>
      <c r="K180" s="40">
        <v>0</v>
      </c>
      <c r="L180" s="28">
        <f t="shared" si="22"/>
        <v>0</v>
      </c>
      <c r="M180" s="29"/>
      <c r="N180" s="8">
        <f t="shared" si="25"/>
        <v>0</v>
      </c>
    </row>
    <row r="181" spans="1:14" ht="24.75" customHeight="1">
      <c r="A181" s="53" t="s">
        <v>170</v>
      </c>
      <c r="B181" s="54" t="s">
        <v>171</v>
      </c>
      <c r="C181" s="53" t="s">
        <v>170</v>
      </c>
      <c r="D181" s="54" t="s">
        <v>171</v>
      </c>
      <c r="E181" s="54"/>
      <c r="F181" s="61"/>
      <c r="G181" s="61"/>
      <c r="H181" s="61"/>
      <c r="I181" s="61"/>
      <c r="J181" s="61"/>
      <c r="K181" s="61"/>
      <c r="L181" s="61"/>
      <c r="M181" s="33"/>
      <c r="N181" s="7"/>
    </row>
    <row r="182" spans="1:14" ht="24.75" customHeight="1">
      <c r="A182" s="55" t="s">
        <v>234</v>
      </c>
      <c r="B182" s="54" t="s">
        <v>233</v>
      </c>
      <c r="C182" s="53"/>
      <c r="D182" s="54"/>
      <c r="E182" s="54"/>
      <c r="F182" s="56">
        <v>32</v>
      </c>
      <c r="G182" s="56">
        <v>30</v>
      </c>
      <c r="H182" s="57">
        <f>G182/F182*100</f>
        <v>93.75</v>
      </c>
      <c r="I182" s="56">
        <v>30</v>
      </c>
      <c r="J182" s="58">
        <f t="shared" si="21"/>
        <v>93.75</v>
      </c>
      <c r="K182" s="59">
        <v>0</v>
      </c>
      <c r="L182" s="60">
        <f t="shared" si="22"/>
        <v>0</v>
      </c>
      <c r="M182" s="29"/>
      <c r="N182" s="8"/>
    </row>
    <row r="183" spans="1:14" ht="24.75" customHeight="1">
      <c r="A183" s="55" t="s">
        <v>234</v>
      </c>
      <c r="B183" s="54" t="s">
        <v>232</v>
      </c>
      <c r="C183" s="53"/>
      <c r="D183" s="54"/>
      <c r="E183" s="54"/>
      <c r="F183" s="61"/>
      <c r="G183" s="61"/>
      <c r="H183" s="61"/>
      <c r="I183" s="61"/>
      <c r="J183" s="61"/>
      <c r="K183" s="61"/>
      <c r="L183" s="61"/>
      <c r="M183" s="29"/>
      <c r="N183" s="8"/>
    </row>
    <row r="184" spans="1:14" ht="24.75" customHeight="1">
      <c r="A184" s="50">
        <v>1</v>
      </c>
      <c r="B184" s="48" t="s">
        <v>172</v>
      </c>
      <c r="C184" s="186">
        <v>52</v>
      </c>
      <c r="D184" s="188" t="s">
        <v>291</v>
      </c>
      <c r="E184" s="190" t="s">
        <v>10</v>
      </c>
      <c r="F184" s="51">
        <v>24</v>
      </c>
      <c r="G184" s="51">
        <v>21</v>
      </c>
      <c r="H184" s="42">
        <f t="shared" si="24"/>
        <v>87.5</v>
      </c>
      <c r="I184" s="51">
        <v>21</v>
      </c>
      <c r="J184" s="28">
        <f t="shared" si="21"/>
        <v>87.5</v>
      </c>
      <c r="K184" s="40">
        <v>0</v>
      </c>
      <c r="L184" s="28">
        <f t="shared" si="22"/>
        <v>0</v>
      </c>
      <c r="M184" s="29"/>
      <c r="N184" s="8">
        <f t="shared" ref="N184:N203" si="26">M184/G184*100</f>
        <v>0</v>
      </c>
    </row>
    <row r="185" spans="1:14" ht="24.75" customHeight="1">
      <c r="A185" s="50">
        <v>2</v>
      </c>
      <c r="B185" s="48" t="s">
        <v>173</v>
      </c>
      <c r="C185" s="187"/>
      <c r="D185" s="189"/>
      <c r="E185" s="190"/>
      <c r="F185" s="51">
        <v>20</v>
      </c>
      <c r="G185" s="51">
        <v>20</v>
      </c>
      <c r="H185" s="39">
        <f t="shared" si="24"/>
        <v>100</v>
      </c>
      <c r="I185" s="51">
        <v>20</v>
      </c>
      <c r="J185" s="28">
        <f t="shared" si="21"/>
        <v>100</v>
      </c>
      <c r="K185" s="40">
        <v>0</v>
      </c>
      <c r="L185" s="28">
        <f t="shared" si="22"/>
        <v>0</v>
      </c>
      <c r="M185" s="29"/>
      <c r="N185" s="8">
        <f t="shared" si="26"/>
        <v>0</v>
      </c>
    </row>
    <row r="186" spans="1:14" ht="24.75" customHeight="1">
      <c r="A186" s="50">
        <v>3</v>
      </c>
      <c r="B186" s="48" t="s">
        <v>10</v>
      </c>
      <c r="C186" s="187"/>
      <c r="D186" s="189"/>
      <c r="E186" s="190"/>
      <c r="F186" s="51">
        <v>20</v>
      </c>
      <c r="G186" s="51">
        <v>16</v>
      </c>
      <c r="H186" s="42">
        <f t="shared" si="24"/>
        <v>80</v>
      </c>
      <c r="I186" s="51">
        <v>16</v>
      </c>
      <c r="J186" s="28">
        <f t="shared" si="21"/>
        <v>80</v>
      </c>
      <c r="K186" s="40">
        <v>0</v>
      </c>
      <c r="L186" s="28">
        <f t="shared" si="22"/>
        <v>0</v>
      </c>
      <c r="M186" s="29"/>
      <c r="N186" s="8">
        <f t="shared" si="26"/>
        <v>0</v>
      </c>
    </row>
    <row r="187" spans="1:14" ht="24.75" customHeight="1">
      <c r="A187" s="50">
        <v>4</v>
      </c>
      <c r="B187" s="48" t="s">
        <v>174</v>
      </c>
      <c r="C187" s="186">
        <v>53</v>
      </c>
      <c r="D187" s="188" t="s">
        <v>292</v>
      </c>
      <c r="E187" s="190" t="s">
        <v>175</v>
      </c>
      <c r="F187" s="51">
        <v>15</v>
      </c>
      <c r="G187" s="51">
        <v>15</v>
      </c>
      <c r="H187" s="39">
        <f t="shared" si="24"/>
        <v>100</v>
      </c>
      <c r="I187" s="51">
        <v>15</v>
      </c>
      <c r="J187" s="28">
        <f t="shared" si="21"/>
        <v>100</v>
      </c>
      <c r="K187" s="40">
        <v>0</v>
      </c>
      <c r="L187" s="28">
        <f t="shared" si="22"/>
        <v>0</v>
      </c>
      <c r="M187" s="29"/>
      <c r="N187" s="8">
        <f t="shared" si="26"/>
        <v>0</v>
      </c>
    </row>
    <row r="188" spans="1:14" ht="24.75" customHeight="1">
      <c r="A188" s="50">
        <v>5</v>
      </c>
      <c r="B188" s="48" t="s">
        <v>176</v>
      </c>
      <c r="C188" s="187"/>
      <c r="D188" s="189"/>
      <c r="E188" s="190"/>
      <c r="F188" s="51">
        <v>19</v>
      </c>
      <c r="G188" s="51">
        <v>19</v>
      </c>
      <c r="H188" s="39">
        <f t="shared" si="24"/>
        <v>100</v>
      </c>
      <c r="I188" s="51">
        <v>19</v>
      </c>
      <c r="J188" s="28">
        <f t="shared" si="21"/>
        <v>100</v>
      </c>
      <c r="K188" s="40">
        <v>0</v>
      </c>
      <c r="L188" s="28">
        <f t="shared" si="22"/>
        <v>0</v>
      </c>
      <c r="M188" s="29"/>
      <c r="N188" s="8">
        <f t="shared" si="26"/>
        <v>0</v>
      </c>
    </row>
    <row r="189" spans="1:14" ht="24.75" customHeight="1">
      <c r="A189" s="50">
        <v>6</v>
      </c>
      <c r="B189" s="48" t="s">
        <v>175</v>
      </c>
      <c r="C189" s="187"/>
      <c r="D189" s="189"/>
      <c r="E189" s="190"/>
      <c r="F189" s="51">
        <v>18</v>
      </c>
      <c r="G189" s="51">
        <v>15</v>
      </c>
      <c r="H189" s="42">
        <f t="shared" si="24"/>
        <v>83.333333333333343</v>
      </c>
      <c r="I189" s="51">
        <v>15</v>
      </c>
      <c r="J189" s="30">
        <f t="shared" si="21"/>
        <v>83.333333333333343</v>
      </c>
      <c r="K189" s="40">
        <v>0</v>
      </c>
      <c r="L189" s="28">
        <f t="shared" si="22"/>
        <v>0</v>
      </c>
      <c r="M189" s="29"/>
      <c r="N189" s="8">
        <f t="shared" si="26"/>
        <v>0</v>
      </c>
    </row>
    <row r="190" spans="1:14" ht="24.75" customHeight="1">
      <c r="A190" s="50">
        <v>7</v>
      </c>
      <c r="B190" s="48" t="s">
        <v>177</v>
      </c>
      <c r="C190" s="187"/>
      <c r="D190" s="189"/>
      <c r="E190" s="190"/>
      <c r="F190" s="51">
        <v>13</v>
      </c>
      <c r="G190" s="51">
        <v>12</v>
      </c>
      <c r="H190" s="42">
        <f t="shared" si="24"/>
        <v>92.307692307692307</v>
      </c>
      <c r="I190" s="51">
        <v>12</v>
      </c>
      <c r="J190" s="30">
        <f t="shared" si="21"/>
        <v>92.307692307692307</v>
      </c>
      <c r="K190" s="40">
        <v>0</v>
      </c>
      <c r="L190" s="28">
        <f t="shared" si="22"/>
        <v>0</v>
      </c>
      <c r="M190" s="29"/>
      <c r="N190" s="8">
        <f t="shared" si="26"/>
        <v>0</v>
      </c>
    </row>
    <row r="191" spans="1:14" ht="24.75" customHeight="1">
      <c r="A191" s="50">
        <v>8</v>
      </c>
      <c r="B191" s="48" t="s">
        <v>178</v>
      </c>
      <c r="C191" s="186">
        <v>54</v>
      </c>
      <c r="D191" s="188" t="s">
        <v>293</v>
      </c>
      <c r="E191" s="190" t="s">
        <v>68</v>
      </c>
      <c r="F191" s="51">
        <v>19</v>
      </c>
      <c r="G191" s="51">
        <v>18</v>
      </c>
      <c r="H191" s="42">
        <f t="shared" si="24"/>
        <v>94.73684210526315</v>
      </c>
      <c r="I191" s="51">
        <v>18</v>
      </c>
      <c r="J191" s="30">
        <f t="shared" si="21"/>
        <v>94.73684210526315</v>
      </c>
      <c r="K191" s="40">
        <v>0</v>
      </c>
      <c r="L191" s="28">
        <f t="shared" si="22"/>
        <v>0</v>
      </c>
      <c r="M191" s="29"/>
      <c r="N191" s="8">
        <f t="shared" si="26"/>
        <v>0</v>
      </c>
    </row>
    <row r="192" spans="1:14" ht="24.75" customHeight="1">
      <c r="A192" s="50">
        <v>9</v>
      </c>
      <c r="B192" s="48" t="s">
        <v>68</v>
      </c>
      <c r="C192" s="187"/>
      <c r="D192" s="189"/>
      <c r="E192" s="190"/>
      <c r="F192" s="51">
        <v>20</v>
      </c>
      <c r="G192" s="51">
        <v>19</v>
      </c>
      <c r="H192" s="42">
        <f t="shared" si="24"/>
        <v>95</v>
      </c>
      <c r="I192" s="51">
        <v>19</v>
      </c>
      <c r="J192" s="30">
        <f t="shared" si="21"/>
        <v>95</v>
      </c>
      <c r="K192" s="40">
        <v>0</v>
      </c>
      <c r="L192" s="28">
        <f t="shared" si="22"/>
        <v>0</v>
      </c>
      <c r="M192" s="29"/>
      <c r="N192" s="8">
        <f t="shared" si="26"/>
        <v>0</v>
      </c>
    </row>
    <row r="193" spans="1:14" ht="24.75" customHeight="1">
      <c r="A193" s="50">
        <v>10</v>
      </c>
      <c r="B193" s="48" t="s">
        <v>179</v>
      </c>
      <c r="C193" s="187"/>
      <c r="D193" s="189"/>
      <c r="E193" s="190"/>
      <c r="F193" s="51">
        <v>14</v>
      </c>
      <c r="G193" s="51">
        <v>14</v>
      </c>
      <c r="H193" s="39">
        <f t="shared" si="24"/>
        <v>100</v>
      </c>
      <c r="I193" s="51">
        <v>14</v>
      </c>
      <c r="J193" s="28">
        <f t="shared" si="21"/>
        <v>100</v>
      </c>
      <c r="K193" s="40">
        <v>0</v>
      </c>
      <c r="L193" s="28">
        <f t="shared" si="22"/>
        <v>0</v>
      </c>
      <c r="M193" s="29"/>
      <c r="N193" s="8">
        <f t="shared" si="26"/>
        <v>0</v>
      </c>
    </row>
    <row r="194" spans="1:14" ht="24.75" customHeight="1">
      <c r="A194" s="50">
        <v>11</v>
      </c>
      <c r="B194" s="48" t="s">
        <v>180</v>
      </c>
      <c r="C194" s="187"/>
      <c r="D194" s="189"/>
      <c r="E194" s="190"/>
      <c r="F194" s="51">
        <v>19</v>
      </c>
      <c r="G194" s="51">
        <v>18</v>
      </c>
      <c r="H194" s="42">
        <f t="shared" si="24"/>
        <v>94.73684210526315</v>
      </c>
      <c r="I194" s="51">
        <v>18</v>
      </c>
      <c r="J194" s="30">
        <f t="shared" si="21"/>
        <v>94.73684210526315</v>
      </c>
      <c r="K194" s="40">
        <v>0</v>
      </c>
      <c r="L194" s="28">
        <f t="shared" si="22"/>
        <v>0</v>
      </c>
      <c r="M194" s="29"/>
      <c r="N194" s="8">
        <f t="shared" si="26"/>
        <v>0</v>
      </c>
    </row>
    <row r="195" spans="1:14" ht="24.75" customHeight="1">
      <c r="A195" s="50">
        <v>12</v>
      </c>
      <c r="B195" s="48" t="s">
        <v>181</v>
      </c>
      <c r="C195" s="186">
        <v>55</v>
      </c>
      <c r="D195" s="188" t="s">
        <v>294</v>
      </c>
      <c r="E195" s="190" t="s">
        <v>181</v>
      </c>
      <c r="F195" s="51">
        <v>19</v>
      </c>
      <c r="G195" s="51">
        <v>16</v>
      </c>
      <c r="H195" s="42">
        <f t="shared" si="24"/>
        <v>84.210526315789465</v>
      </c>
      <c r="I195" s="51">
        <v>16</v>
      </c>
      <c r="J195" s="30">
        <f t="shared" si="21"/>
        <v>84.210526315789465</v>
      </c>
      <c r="K195" s="40">
        <v>0</v>
      </c>
      <c r="L195" s="28">
        <f t="shared" si="22"/>
        <v>0</v>
      </c>
      <c r="M195" s="29"/>
      <c r="N195" s="8">
        <f t="shared" si="26"/>
        <v>0</v>
      </c>
    </row>
    <row r="196" spans="1:14" ht="24.75" customHeight="1">
      <c r="A196" s="50">
        <v>13</v>
      </c>
      <c r="B196" s="48" t="s">
        <v>182</v>
      </c>
      <c r="C196" s="187"/>
      <c r="D196" s="189"/>
      <c r="E196" s="190"/>
      <c r="F196" s="51">
        <v>17</v>
      </c>
      <c r="G196" s="51">
        <v>16</v>
      </c>
      <c r="H196" s="42">
        <f t="shared" si="24"/>
        <v>94.117647058823522</v>
      </c>
      <c r="I196" s="51">
        <v>16</v>
      </c>
      <c r="J196" s="30">
        <f t="shared" si="21"/>
        <v>94.117647058823522</v>
      </c>
      <c r="K196" s="40">
        <v>0</v>
      </c>
      <c r="L196" s="28">
        <f t="shared" si="22"/>
        <v>0</v>
      </c>
      <c r="M196" s="29"/>
      <c r="N196" s="8">
        <f t="shared" si="26"/>
        <v>0</v>
      </c>
    </row>
    <row r="197" spans="1:14" ht="24.75" customHeight="1">
      <c r="A197" s="50">
        <v>14</v>
      </c>
      <c r="B197" s="48" t="s">
        <v>183</v>
      </c>
      <c r="C197" s="186">
        <v>56</v>
      </c>
      <c r="D197" s="188" t="s">
        <v>295</v>
      </c>
      <c r="E197" s="190" t="s">
        <v>184</v>
      </c>
      <c r="F197" s="51">
        <v>17</v>
      </c>
      <c r="G197" s="51">
        <v>16</v>
      </c>
      <c r="H197" s="42">
        <f t="shared" si="24"/>
        <v>94.117647058823522</v>
      </c>
      <c r="I197" s="51">
        <v>16</v>
      </c>
      <c r="J197" s="30">
        <f t="shared" si="21"/>
        <v>94.117647058823522</v>
      </c>
      <c r="K197" s="40">
        <v>0</v>
      </c>
      <c r="L197" s="28">
        <f t="shared" si="22"/>
        <v>0</v>
      </c>
      <c r="M197" s="29"/>
      <c r="N197" s="8">
        <f t="shared" si="26"/>
        <v>0</v>
      </c>
    </row>
    <row r="198" spans="1:14" ht="24.75" customHeight="1">
      <c r="A198" s="50">
        <v>15</v>
      </c>
      <c r="B198" s="48" t="s">
        <v>185</v>
      </c>
      <c r="C198" s="187"/>
      <c r="D198" s="189"/>
      <c r="E198" s="190"/>
      <c r="F198" s="51">
        <v>18</v>
      </c>
      <c r="G198" s="51">
        <v>17</v>
      </c>
      <c r="H198" s="42">
        <f t="shared" si="24"/>
        <v>94.444444444444443</v>
      </c>
      <c r="I198" s="51">
        <v>17</v>
      </c>
      <c r="J198" s="30">
        <f t="shared" si="21"/>
        <v>94.444444444444443</v>
      </c>
      <c r="K198" s="40">
        <v>0</v>
      </c>
      <c r="L198" s="28">
        <f t="shared" si="22"/>
        <v>0</v>
      </c>
      <c r="M198" s="29"/>
      <c r="N198" s="8">
        <f t="shared" si="26"/>
        <v>0</v>
      </c>
    </row>
    <row r="199" spans="1:14" ht="24.75" customHeight="1">
      <c r="A199" s="50">
        <v>16</v>
      </c>
      <c r="B199" s="48" t="s">
        <v>184</v>
      </c>
      <c r="C199" s="187"/>
      <c r="D199" s="189"/>
      <c r="E199" s="190"/>
      <c r="F199" s="51">
        <v>17</v>
      </c>
      <c r="G199" s="51">
        <v>16</v>
      </c>
      <c r="H199" s="42">
        <f t="shared" si="24"/>
        <v>94.117647058823522</v>
      </c>
      <c r="I199" s="51">
        <v>16</v>
      </c>
      <c r="J199" s="30">
        <f t="shared" si="21"/>
        <v>94.117647058823522</v>
      </c>
      <c r="K199" s="40">
        <v>0</v>
      </c>
      <c r="L199" s="28">
        <f t="shared" si="22"/>
        <v>0</v>
      </c>
      <c r="M199" s="29"/>
      <c r="N199" s="8">
        <f t="shared" si="26"/>
        <v>0</v>
      </c>
    </row>
    <row r="200" spans="1:14" ht="24.75" customHeight="1">
      <c r="A200" s="50">
        <v>17</v>
      </c>
      <c r="B200" s="48" t="s">
        <v>186</v>
      </c>
      <c r="C200" s="187"/>
      <c r="D200" s="189"/>
      <c r="E200" s="190"/>
      <c r="F200" s="51">
        <v>20</v>
      </c>
      <c r="G200" s="51">
        <v>18</v>
      </c>
      <c r="H200" s="42">
        <f t="shared" si="24"/>
        <v>90</v>
      </c>
      <c r="I200" s="51">
        <v>18</v>
      </c>
      <c r="J200" s="28">
        <f t="shared" si="21"/>
        <v>90</v>
      </c>
      <c r="K200" s="40">
        <v>0</v>
      </c>
      <c r="L200" s="28">
        <f t="shared" si="22"/>
        <v>0</v>
      </c>
      <c r="M200" s="29"/>
      <c r="N200" s="8">
        <f t="shared" si="26"/>
        <v>0</v>
      </c>
    </row>
    <row r="201" spans="1:14" ht="24.75" customHeight="1">
      <c r="A201" s="50">
        <v>18</v>
      </c>
      <c r="B201" s="48" t="s">
        <v>187</v>
      </c>
      <c r="C201" s="186">
        <v>57</v>
      </c>
      <c r="D201" s="188" t="s">
        <v>296</v>
      </c>
      <c r="E201" s="190" t="s">
        <v>188</v>
      </c>
      <c r="F201" s="51">
        <v>18</v>
      </c>
      <c r="G201" s="51">
        <v>17</v>
      </c>
      <c r="H201" s="42">
        <f t="shared" si="24"/>
        <v>94.444444444444443</v>
      </c>
      <c r="I201" s="51">
        <v>17</v>
      </c>
      <c r="J201" s="30">
        <f t="shared" ref="J201:J236" si="27">I201/F201*100</f>
        <v>94.444444444444443</v>
      </c>
      <c r="K201" s="40">
        <v>0</v>
      </c>
      <c r="L201" s="28">
        <f t="shared" ref="L201:L236" si="28">K201/F201*100</f>
        <v>0</v>
      </c>
      <c r="M201" s="29"/>
      <c r="N201" s="8">
        <f t="shared" si="26"/>
        <v>0</v>
      </c>
    </row>
    <row r="202" spans="1:14" ht="24.75" customHeight="1">
      <c r="A202" s="50">
        <v>19</v>
      </c>
      <c r="B202" s="48" t="s">
        <v>188</v>
      </c>
      <c r="C202" s="187"/>
      <c r="D202" s="189"/>
      <c r="E202" s="190"/>
      <c r="F202" s="51">
        <v>22</v>
      </c>
      <c r="G202" s="51">
        <v>22</v>
      </c>
      <c r="H202" s="39">
        <f t="shared" si="24"/>
        <v>100</v>
      </c>
      <c r="I202" s="51">
        <v>22</v>
      </c>
      <c r="J202" s="28">
        <f t="shared" si="27"/>
        <v>100</v>
      </c>
      <c r="K202" s="40">
        <v>0</v>
      </c>
      <c r="L202" s="28">
        <f t="shared" si="28"/>
        <v>0</v>
      </c>
      <c r="M202" s="29"/>
      <c r="N202" s="8">
        <f t="shared" si="26"/>
        <v>0</v>
      </c>
    </row>
    <row r="203" spans="1:14" ht="24.75" customHeight="1">
      <c r="A203" s="50">
        <v>20</v>
      </c>
      <c r="B203" s="48" t="s">
        <v>189</v>
      </c>
      <c r="C203" s="187"/>
      <c r="D203" s="189"/>
      <c r="E203" s="190"/>
      <c r="F203" s="51">
        <v>19</v>
      </c>
      <c r="G203" s="51">
        <v>17</v>
      </c>
      <c r="H203" s="42">
        <f t="shared" si="24"/>
        <v>89.473684210526315</v>
      </c>
      <c r="I203" s="51">
        <v>17</v>
      </c>
      <c r="J203" s="30">
        <f t="shared" si="27"/>
        <v>89.473684210526315</v>
      </c>
      <c r="K203" s="40">
        <v>0</v>
      </c>
      <c r="L203" s="28">
        <f t="shared" si="28"/>
        <v>0</v>
      </c>
      <c r="M203" s="29"/>
      <c r="N203" s="8">
        <f t="shared" si="26"/>
        <v>0</v>
      </c>
    </row>
    <row r="204" spans="1:14" ht="24.75" customHeight="1">
      <c r="A204" s="53" t="s">
        <v>190</v>
      </c>
      <c r="B204" s="54" t="s">
        <v>191</v>
      </c>
      <c r="C204" s="53" t="s">
        <v>190</v>
      </c>
      <c r="D204" s="54" t="s">
        <v>191</v>
      </c>
      <c r="E204" s="54"/>
      <c r="F204" s="61"/>
      <c r="G204" s="61"/>
      <c r="H204" s="61"/>
      <c r="I204" s="61"/>
      <c r="J204" s="61"/>
      <c r="K204" s="61"/>
      <c r="L204" s="61"/>
      <c r="M204" s="46"/>
      <c r="N204" s="6"/>
    </row>
    <row r="205" spans="1:14" ht="24.75" customHeight="1">
      <c r="A205" s="55" t="s">
        <v>234</v>
      </c>
      <c r="B205" s="54" t="s">
        <v>233</v>
      </c>
      <c r="C205" s="53"/>
      <c r="D205" s="54"/>
      <c r="E205" s="54"/>
      <c r="F205" s="56">
        <v>28</v>
      </c>
      <c r="G205" s="56">
        <v>28</v>
      </c>
      <c r="H205" s="62">
        <f t="shared" si="24"/>
        <v>100</v>
      </c>
      <c r="I205" s="56">
        <v>28</v>
      </c>
      <c r="J205" s="63">
        <f t="shared" si="27"/>
        <v>100</v>
      </c>
      <c r="K205" s="59">
        <v>0</v>
      </c>
      <c r="L205" s="60">
        <f t="shared" si="28"/>
        <v>0</v>
      </c>
      <c r="M205" s="29"/>
      <c r="N205" s="8"/>
    </row>
    <row r="206" spans="1:14" ht="24.75" customHeight="1">
      <c r="A206" s="55" t="s">
        <v>234</v>
      </c>
      <c r="B206" s="54" t="s">
        <v>232</v>
      </c>
      <c r="C206" s="53"/>
      <c r="D206" s="54"/>
      <c r="E206" s="54"/>
      <c r="F206" s="61"/>
      <c r="G206" s="61"/>
      <c r="H206" s="61"/>
      <c r="I206" s="61"/>
      <c r="J206" s="61"/>
      <c r="K206" s="61"/>
      <c r="L206" s="61"/>
      <c r="M206" s="29"/>
      <c r="N206" s="8"/>
    </row>
    <row r="207" spans="1:14" ht="24.75" customHeight="1">
      <c r="A207" s="50">
        <v>1</v>
      </c>
      <c r="B207" s="48" t="s">
        <v>192</v>
      </c>
      <c r="C207" s="186">
        <v>58</v>
      </c>
      <c r="D207" s="188" t="s">
        <v>248</v>
      </c>
      <c r="E207" s="190" t="s">
        <v>193</v>
      </c>
      <c r="F207" s="51">
        <v>23</v>
      </c>
      <c r="G207" s="51">
        <v>21</v>
      </c>
      <c r="H207" s="42">
        <f t="shared" si="24"/>
        <v>91.304347826086953</v>
      </c>
      <c r="I207" s="51">
        <v>21</v>
      </c>
      <c r="J207" s="30">
        <f t="shared" si="27"/>
        <v>91.304347826086953</v>
      </c>
      <c r="K207" s="40">
        <v>0</v>
      </c>
      <c r="L207" s="28">
        <f t="shared" si="28"/>
        <v>0</v>
      </c>
      <c r="M207" s="29"/>
      <c r="N207" s="8">
        <f t="shared" ref="N207:N220" si="29">M207/G207*100</f>
        <v>0</v>
      </c>
    </row>
    <row r="208" spans="1:14" ht="24.75" customHeight="1">
      <c r="A208" s="50">
        <v>2</v>
      </c>
      <c r="B208" s="48" t="s">
        <v>39</v>
      </c>
      <c r="C208" s="187"/>
      <c r="D208" s="189"/>
      <c r="E208" s="190"/>
      <c r="F208" s="51">
        <v>20</v>
      </c>
      <c r="G208" s="51">
        <v>18</v>
      </c>
      <c r="H208" s="42">
        <f t="shared" ref="H208:H236" si="30">G208/F208*100</f>
        <v>90</v>
      </c>
      <c r="I208" s="51">
        <v>18</v>
      </c>
      <c r="J208" s="28">
        <f t="shared" si="27"/>
        <v>90</v>
      </c>
      <c r="K208" s="40">
        <v>0</v>
      </c>
      <c r="L208" s="28">
        <f t="shared" si="28"/>
        <v>0</v>
      </c>
      <c r="M208" s="29"/>
      <c r="N208" s="8">
        <f t="shared" si="29"/>
        <v>0</v>
      </c>
    </row>
    <row r="209" spans="1:14" ht="24.75" customHeight="1">
      <c r="A209" s="50">
        <v>3</v>
      </c>
      <c r="B209" s="48" t="s">
        <v>194</v>
      </c>
      <c r="C209" s="187"/>
      <c r="D209" s="189"/>
      <c r="E209" s="190"/>
      <c r="F209" s="51">
        <v>17</v>
      </c>
      <c r="G209" s="51">
        <v>15</v>
      </c>
      <c r="H209" s="42">
        <f t="shared" si="30"/>
        <v>88.235294117647058</v>
      </c>
      <c r="I209" s="51">
        <v>15</v>
      </c>
      <c r="J209" s="30">
        <f t="shared" si="27"/>
        <v>88.235294117647058</v>
      </c>
      <c r="K209" s="40">
        <v>0</v>
      </c>
      <c r="L209" s="28">
        <f t="shared" si="28"/>
        <v>0</v>
      </c>
      <c r="M209" s="29"/>
      <c r="N209" s="8">
        <f t="shared" si="29"/>
        <v>0</v>
      </c>
    </row>
    <row r="210" spans="1:14" ht="24.75" customHeight="1">
      <c r="A210" s="50">
        <v>4</v>
      </c>
      <c r="B210" s="48" t="s">
        <v>195</v>
      </c>
      <c r="C210" s="187"/>
      <c r="D210" s="189"/>
      <c r="E210" s="190"/>
      <c r="F210" s="51">
        <v>18</v>
      </c>
      <c r="G210" s="51">
        <v>16</v>
      </c>
      <c r="H210" s="42">
        <f t="shared" si="30"/>
        <v>88.888888888888886</v>
      </c>
      <c r="I210" s="51">
        <v>16</v>
      </c>
      <c r="J210" s="30">
        <f t="shared" si="27"/>
        <v>88.888888888888886</v>
      </c>
      <c r="K210" s="40">
        <v>0</v>
      </c>
      <c r="L210" s="28">
        <f t="shared" si="28"/>
        <v>0</v>
      </c>
      <c r="M210" s="29"/>
      <c r="N210" s="8">
        <f t="shared" si="29"/>
        <v>0</v>
      </c>
    </row>
    <row r="211" spans="1:14" ht="24.75" customHeight="1">
      <c r="A211" s="50">
        <v>5</v>
      </c>
      <c r="B211" s="48" t="s">
        <v>196</v>
      </c>
      <c r="C211" s="187"/>
      <c r="D211" s="189"/>
      <c r="E211" s="190"/>
      <c r="F211" s="51">
        <v>20</v>
      </c>
      <c r="G211" s="51">
        <v>20</v>
      </c>
      <c r="H211" s="39">
        <f t="shared" si="30"/>
        <v>100</v>
      </c>
      <c r="I211" s="51">
        <v>20</v>
      </c>
      <c r="J211" s="28">
        <f t="shared" si="27"/>
        <v>100</v>
      </c>
      <c r="K211" s="40">
        <v>0</v>
      </c>
      <c r="L211" s="28">
        <f t="shared" si="28"/>
        <v>0</v>
      </c>
      <c r="M211" s="29"/>
      <c r="N211" s="8">
        <f t="shared" si="29"/>
        <v>0</v>
      </c>
    </row>
    <row r="212" spans="1:14" ht="24.75" customHeight="1">
      <c r="A212" s="50">
        <v>6</v>
      </c>
      <c r="B212" s="48" t="s">
        <v>197</v>
      </c>
      <c r="C212" s="186">
        <v>59</v>
      </c>
      <c r="D212" s="188" t="s">
        <v>249</v>
      </c>
      <c r="E212" s="199" t="s">
        <v>229</v>
      </c>
      <c r="F212" s="51">
        <v>19</v>
      </c>
      <c r="G212" s="51">
        <v>18</v>
      </c>
      <c r="H212" s="42">
        <f t="shared" si="30"/>
        <v>94.73684210526315</v>
      </c>
      <c r="I212" s="51">
        <v>18</v>
      </c>
      <c r="J212" s="42">
        <f t="shared" si="27"/>
        <v>94.73684210526315</v>
      </c>
      <c r="K212" s="40">
        <v>0</v>
      </c>
      <c r="L212" s="52">
        <f t="shared" si="28"/>
        <v>0</v>
      </c>
      <c r="M212" s="29"/>
      <c r="N212" s="8">
        <f t="shared" si="29"/>
        <v>0</v>
      </c>
    </row>
    <row r="213" spans="1:14" ht="24.75" customHeight="1">
      <c r="A213" s="50">
        <v>7</v>
      </c>
      <c r="B213" s="48" t="s">
        <v>198</v>
      </c>
      <c r="C213" s="187"/>
      <c r="D213" s="189"/>
      <c r="E213" s="199"/>
      <c r="F213" s="51">
        <v>14</v>
      </c>
      <c r="G213" s="51">
        <v>14</v>
      </c>
      <c r="H213" s="39">
        <f t="shared" si="30"/>
        <v>100</v>
      </c>
      <c r="I213" s="51">
        <v>14</v>
      </c>
      <c r="J213" s="52">
        <f t="shared" si="27"/>
        <v>100</v>
      </c>
      <c r="K213" s="40">
        <v>0</v>
      </c>
      <c r="L213" s="52">
        <f t="shared" si="28"/>
        <v>0</v>
      </c>
      <c r="M213" s="29"/>
      <c r="N213" s="8">
        <f t="shared" si="29"/>
        <v>0</v>
      </c>
    </row>
    <row r="214" spans="1:14" ht="24.75" customHeight="1">
      <c r="A214" s="50">
        <v>8</v>
      </c>
      <c r="B214" s="48" t="s">
        <v>199</v>
      </c>
      <c r="C214" s="187"/>
      <c r="D214" s="189"/>
      <c r="E214" s="199"/>
      <c r="F214" s="51">
        <v>15</v>
      </c>
      <c r="G214" s="51">
        <v>15</v>
      </c>
      <c r="H214" s="39">
        <f t="shared" si="30"/>
        <v>100</v>
      </c>
      <c r="I214" s="51">
        <v>15</v>
      </c>
      <c r="J214" s="52">
        <f t="shared" si="27"/>
        <v>100</v>
      </c>
      <c r="K214" s="40">
        <v>0</v>
      </c>
      <c r="L214" s="52">
        <f t="shared" si="28"/>
        <v>0</v>
      </c>
      <c r="M214" s="29"/>
      <c r="N214" s="8">
        <f t="shared" si="29"/>
        <v>0</v>
      </c>
    </row>
    <row r="215" spans="1:14" ht="24.75" customHeight="1">
      <c r="A215" s="50">
        <v>9</v>
      </c>
      <c r="B215" s="48" t="s">
        <v>200</v>
      </c>
      <c r="C215" s="186">
        <v>60</v>
      </c>
      <c r="D215" s="188" t="s">
        <v>250</v>
      </c>
      <c r="E215" s="199" t="s">
        <v>202</v>
      </c>
      <c r="F215" s="51">
        <v>18</v>
      </c>
      <c r="G215" s="51">
        <v>17</v>
      </c>
      <c r="H215" s="42">
        <f t="shared" si="30"/>
        <v>94.444444444444443</v>
      </c>
      <c r="I215" s="51">
        <v>17</v>
      </c>
      <c r="J215" s="42">
        <f t="shared" si="27"/>
        <v>94.444444444444443</v>
      </c>
      <c r="K215" s="40">
        <v>0</v>
      </c>
      <c r="L215" s="52">
        <f t="shared" si="28"/>
        <v>0</v>
      </c>
      <c r="M215" s="29">
        <v>3</v>
      </c>
      <c r="N215" s="8">
        <f t="shared" si="29"/>
        <v>17.647058823529413</v>
      </c>
    </row>
    <row r="216" spans="1:14" ht="24.75" customHeight="1">
      <c r="A216" s="50">
        <v>10</v>
      </c>
      <c r="B216" s="48" t="s">
        <v>201</v>
      </c>
      <c r="C216" s="187"/>
      <c r="D216" s="189"/>
      <c r="E216" s="199"/>
      <c r="F216" s="51">
        <v>14</v>
      </c>
      <c r="G216" s="51">
        <v>14</v>
      </c>
      <c r="H216" s="39">
        <f t="shared" si="30"/>
        <v>100</v>
      </c>
      <c r="I216" s="51">
        <v>14</v>
      </c>
      <c r="J216" s="52">
        <f t="shared" si="27"/>
        <v>100</v>
      </c>
      <c r="K216" s="40">
        <v>0</v>
      </c>
      <c r="L216" s="52">
        <f t="shared" si="28"/>
        <v>0</v>
      </c>
      <c r="M216" s="29"/>
      <c r="N216" s="8">
        <f t="shared" si="29"/>
        <v>0</v>
      </c>
    </row>
    <row r="217" spans="1:14" ht="24.75" customHeight="1">
      <c r="A217" s="50">
        <v>11</v>
      </c>
      <c r="B217" s="48" t="s">
        <v>202</v>
      </c>
      <c r="C217" s="187"/>
      <c r="D217" s="189"/>
      <c r="E217" s="199"/>
      <c r="F217" s="51">
        <v>15</v>
      </c>
      <c r="G217" s="51">
        <v>15</v>
      </c>
      <c r="H217" s="39">
        <f t="shared" si="30"/>
        <v>100</v>
      </c>
      <c r="I217" s="51">
        <v>15</v>
      </c>
      <c r="J217" s="52">
        <f t="shared" si="27"/>
        <v>100</v>
      </c>
      <c r="K217" s="40">
        <v>0</v>
      </c>
      <c r="L217" s="52">
        <f t="shared" si="28"/>
        <v>0</v>
      </c>
      <c r="M217" s="29"/>
      <c r="N217" s="8">
        <f t="shared" si="29"/>
        <v>0</v>
      </c>
    </row>
    <row r="218" spans="1:14" ht="24.75" customHeight="1">
      <c r="A218" s="50">
        <v>12</v>
      </c>
      <c r="B218" s="48" t="s">
        <v>203</v>
      </c>
      <c r="C218" s="186">
        <v>61</v>
      </c>
      <c r="D218" s="188" t="s">
        <v>251</v>
      </c>
      <c r="E218" s="190" t="s">
        <v>230</v>
      </c>
      <c r="F218" s="51">
        <v>19</v>
      </c>
      <c r="G218" s="51">
        <v>19</v>
      </c>
      <c r="H218" s="39">
        <f t="shared" si="30"/>
        <v>100</v>
      </c>
      <c r="I218" s="51">
        <v>19</v>
      </c>
      <c r="J218" s="28">
        <f t="shared" si="27"/>
        <v>100</v>
      </c>
      <c r="K218" s="40">
        <v>0</v>
      </c>
      <c r="L218" s="28">
        <f t="shared" si="28"/>
        <v>0</v>
      </c>
      <c r="M218" s="29">
        <v>670</v>
      </c>
      <c r="N218" s="8">
        <f t="shared" si="29"/>
        <v>3526.3157894736842</v>
      </c>
    </row>
    <row r="219" spans="1:14" ht="24.75" customHeight="1">
      <c r="A219" s="50">
        <v>13</v>
      </c>
      <c r="B219" s="48" t="s">
        <v>204</v>
      </c>
      <c r="C219" s="187"/>
      <c r="D219" s="189"/>
      <c r="E219" s="190"/>
      <c r="F219" s="51">
        <v>19</v>
      </c>
      <c r="G219" s="51">
        <v>16</v>
      </c>
      <c r="H219" s="42">
        <f t="shared" si="30"/>
        <v>84.210526315789465</v>
      </c>
      <c r="I219" s="51">
        <v>16</v>
      </c>
      <c r="J219" s="30">
        <f t="shared" si="27"/>
        <v>84.210526315789465</v>
      </c>
      <c r="K219" s="40">
        <v>0</v>
      </c>
      <c r="L219" s="28">
        <f t="shared" si="28"/>
        <v>0</v>
      </c>
      <c r="M219" s="29">
        <v>862</v>
      </c>
      <c r="N219" s="8">
        <f t="shared" si="29"/>
        <v>5387.5</v>
      </c>
    </row>
    <row r="220" spans="1:14" ht="24.75" customHeight="1">
      <c r="A220" s="50">
        <v>14</v>
      </c>
      <c r="B220" s="48" t="s">
        <v>116</v>
      </c>
      <c r="C220" s="187"/>
      <c r="D220" s="189"/>
      <c r="E220" s="190"/>
      <c r="F220" s="51">
        <v>14</v>
      </c>
      <c r="G220" s="51">
        <v>14</v>
      </c>
      <c r="H220" s="39">
        <f t="shared" si="30"/>
        <v>100</v>
      </c>
      <c r="I220" s="51">
        <v>14</v>
      </c>
      <c r="J220" s="28">
        <f t="shared" si="27"/>
        <v>100</v>
      </c>
      <c r="K220" s="40">
        <v>0</v>
      </c>
      <c r="L220" s="28">
        <f t="shared" si="28"/>
        <v>0</v>
      </c>
      <c r="M220" s="29">
        <v>67</v>
      </c>
      <c r="N220" s="8">
        <f t="shared" si="29"/>
        <v>478.57142857142856</v>
      </c>
    </row>
    <row r="221" spans="1:14" ht="24.75" customHeight="1">
      <c r="A221" s="53" t="s">
        <v>205</v>
      </c>
      <c r="B221" s="54" t="s">
        <v>206</v>
      </c>
      <c r="C221" s="53" t="s">
        <v>205</v>
      </c>
      <c r="D221" s="54" t="s">
        <v>206</v>
      </c>
      <c r="E221" s="54"/>
      <c r="F221" s="61"/>
      <c r="G221" s="61"/>
      <c r="H221" s="61"/>
      <c r="I221" s="61"/>
      <c r="J221" s="61"/>
      <c r="K221" s="61"/>
      <c r="L221" s="61"/>
      <c r="M221" s="33"/>
      <c r="N221" s="7"/>
    </row>
    <row r="222" spans="1:14" ht="24.75" customHeight="1">
      <c r="A222" s="55" t="s">
        <v>234</v>
      </c>
      <c r="B222" s="54" t="s">
        <v>233</v>
      </c>
      <c r="C222" s="53"/>
      <c r="D222" s="54"/>
      <c r="E222" s="54"/>
      <c r="F222" s="56">
        <v>24</v>
      </c>
      <c r="G222" s="56">
        <v>24</v>
      </c>
      <c r="H222" s="62">
        <f t="shared" si="30"/>
        <v>100</v>
      </c>
      <c r="I222" s="56">
        <v>24</v>
      </c>
      <c r="J222" s="63">
        <f t="shared" si="27"/>
        <v>100</v>
      </c>
      <c r="K222" s="59">
        <v>0</v>
      </c>
      <c r="L222" s="60">
        <f t="shared" si="28"/>
        <v>0</v>
      </c>
      <c r="M222" s="29"/>
      <c r="N222" s="8"/>
    </row>
    <row r="223" spans="1:14" ht="24.75" customHeight="1">
      <c r="A223" s="55" t="s">
        <v>234</v>
      </c>
      <c r="B223" s="54" t="s">
        <v>232</v>
      </c>
      <c r="C223" s="53"/>
      <c r="D223" s="54"/>
      <c r="E223" s="54"/>
      <c r="F223" s="61"/>
      <c r="G223" s="61"/>
      <c r="H223" s="61"/>
      <c r="I223" s="61"/>
      <c r="J223" s="61"/>
      <c r="K223" s="61"/>
      <c r="L223" s="61"/>
      <c r="M223" s="29"/>
      <c r="N223" s="8"/>
    </row>
    <row r="224" spans="1:14" ht="27" customHeight="1">
      <c r="A224" s="50">
        <v>1</v>
      </c>
      <c r="B224" s="48" t="s">
        <v>207</v>
      </c>
      <c r="C224" s="186">
        <v>62</v>
      </c>
      <c r="D224" s="188" t="s">
        <v>290</v>
      </c>
      <c r="E224" s="190" t="s">
        <v>207</v>
      </c>
      <c r="F224" s="51">
        <v>21</v>
      </c>
      <c r="G224" s="51">
        <v>19</v>
      </c>
      <c r="H224" s="42">
        <f t="shared" si="30"/>
        <v>90.476190476190482</v>
      </c>
      <c r="I224" s="51">
        <v>19</v>
      </c>
      <c r="J224" s="30">
        <f t="shared" si="27"/>
        <v>90.476190476190482</v>
      </c>
      <c r="K224" s="40">
        <v>0</v>
      </c>
      <c r="L224" s="28">
        <f t="shared" si="28"/>
        <v>0</v>
      </c>
      <c r="M224" s="13">
        <v>0</v>
      </c>
      <c r="N224" s="13">
        <v>0</v>
      </c>
    </row>
    <row r="225" spans="1:14" ht="27" customHeight="1">
      <c r="A225" s="50">
        <v>2</v>
      </c>
      <c r="B225" s="48" t="s">
        <v>208</v>
      </c>
      <c r="C225" s="187"/>
      <c r="D225" s="202"/>
      <c r="E225" s="190"/>
      <c r="F225" s="51">
        <v>29</v>
      </c>
      <c r="G225" s="51">
        <v>27</v>
      </c>
      <c r="H225" s="42">
        <f t="shared" si="30"/>
        <v>93.103448275862064</v>
      </c>
      <c r="I225" s="51">
        <v>27</v>
      </c>
      <c r="J225" s="30">
        <f t="shared" si="27"/>
        <v>93.103448275862064</v>
      </c>
      <c r="K225" s="40">
        <v>0</v>
      </c>
      <c r="L225" s="28">
        <f t="shared" si="28"/>
        <v>0</v>
      </c>
      <c r="M225" s="13">
        <v>0</v>
      </c>
      <c r="N225" s="14">
        <v>0</v>
      </c>
    </row>
    <row r="226" spans="1:14" ht="24.75" customHeight="1">
      <c r="A226" s="50">
        <v>3</v>
      </c>
      <c r="B226" s="48" t="s">
        <v>209</v>
      </c>
      <c r="C226" s="201">
        <v>63</v>
      </c>
      <c r="D226" s="200" t="s">
        <v>245</v>
      </c>
      <c r="E226" s="199" t="s">
        <v>231</v>
      </c>
      <c r="F226" s="51">
        <v>18</v>
      </c>
      <c r="G226" s="51">
        <v>18</v>
      </c>
      <c r="H226" s="39">
        <f t="shared" si="30"/>
        <v>100</v>
      </c>
      <c r="I226" s="51">
        <v>18</v>
      </c>
      <c r="J226" s="52">
        <f t="shared" si="27"/>
        <v>100</v>
      </c>
      <c r="K226" s="40">
        <v>0</v>
      </c>
      <c r="L226" s="52">
        <f t="shared" si="28"/>
        <v>0</v>
      </c>
      <c r="M226" s="15"/>
      <c r="N226" s="13">
        <v>0</v>
      </c>
    </row>
    <row r="227" spans="1:14" ht="24.75" customHeight="1">
      <c r="A227" s="50">
        <v>4</v>
      </c>
      <c r="B227" s="48" t="s">
        <v>210</v>
      </c>
      <c r="C227" s="187"/>
      <c r="D227" s="202"/>
      <c r="E227" s="199"/>
      <c r="F227" s="51">
        <v>18</v>
      </c>
      <c r="G227" s="51">
        <v>18</v>
      </c>
      <c r="H227" s="39">
        <f t="shared" si="30"/>
        <v>100</v>
      </c>
      <c r="I227" s="51">
        <v>18</v>
      </c>
      <c r="J227" s="52">
        <f t="shared" si="27"/>
        <v>100</v>
      </c>
      <c r="K227" s="40">
        <v>0</v>
      </c>
      <c r="L227" s="52">
        <f t="shared" si="28"/>
        <v>0</v>
      </c>
      <c r="M227" s="13">
        <v>0</v>
      </c>
      <c r="N227" s="16">
        <v>0</v>
      </c>
    </row>
    <row r="228" spans="1:14" ht="24.75" customHeight="1">
      <c r="A228" s="50">
        <v>5</v>
      </c>
      <c r="B228" s="48" t="s">
        <v>211</v>
      </c>
      <c r="C228" s="186">
        <v>64</v>
      </c>
      <c r="D228" s="188" t="s">
        <v>246</v>
      </c>
      <c r="E228" s="190" t="s">
        <v>211</v>
      </c>
      <c r="F228" s="51">
        <v>20</v>
      </c>
      <c r="G228" s="51">
        <v>20</v>
      </c>
      <c r="H228" s="39">
        <f t="shared" si="30"/>
        <v>100</v>
      </c>
      <c r="I228" s="51">
        <v>20</v>
      </c>
      <c r="J228" s="28">
        <f t="shared" si="27"/>
        <v>100</v>
      </c>
      <c r="K228" s="40">
        <v>0</v>
      </c>
      <c r="L228" s="28">
        <f t="shared" si="28"/>
        <v>0</v>
      </c>
      <c r="M228" s="13">
        <v>0</v>
      </c>
      <c r="N228" s="13">
        <v>0</v>
      </c>
    </row>
    <row r="229" spans="1:14" ht="24.75" customHeight="1">
      <c r="A229" s="50">
        <v>6</v>
      </c>
      <c r="B229" s="48" t="s">
        <v>212</v>
      </c>
      <c r="C229" s="187"/>
      <c r="D229" s="202"/>
      <c r="E229" s="190"/>
      <c r="F229" s="51">
        <v>20</v>
      </c>
      <c r="G229" s="51">
        <v>20</v>
      </c>
      <c r="H229" s="39">
        <f t="shared" si="30"/>
        <v>100</v>
      </c>
      <c r="I229" s="51">
        <v>20</v>
      </c>
      <c r="J229" s="28">
        <f t="shared" si="27"/>
        <v>100</v>
      </c>
      <c r="K229" s="40">
        <v>0</v>
      </c>
      <c r="L229" s="28">
        <f t="shared" si="28"/>
        <v>0</v>
      </c>
      <c r="M229" s="29"/>
      <c r="N229" s="8">
        <f>M229/G229*100</f>
        <v>0</v>
      </c>
    </row>
    <row r="230" spans="1:14" ht="24.75" customHeight="1">
      <c r="A230" s="50">
        <v>7</v>
      </c>
      <c r="B230" s="48" t="s">
        <v>213</v>
      </c>
      <c r="C230" s="187"/>
      <c r="D230" s="202"/>
      <c r="E230" s="190"/>
      <c r="F230" s="51">
        <v>21</v>
      </c>
      <c r="G230" s="51">
        <v>21</v>
      </c>
      <c r="H230" s="39">
        <f t="shared" si="30"/>
        <v>100</v>
      </c>
      <c r="I230" s="51">
        <v>21</v>
      </c>
      <c r="J230" s="28">
        <f t="shared" si="27"/>
        <v>100</v>
      </c>
      <c r="K230" s="40">
        <v>0</v>
      </c>
      <c r="L230" s="28">
        <f t="shared" si="28"/>
        <v>0</v>
      </c>
      <c r="M230" s="29"/>
      <c r="N230" s="8">
        <f>M230/G230*100</f>
        <v>0</v>
      </c>
    </row>
    <row r="231" spans="1:14" ht="24.75" customHeight="1">
      <c r="A231" s="50">
        <v>8</v>
      </c>
      <c r="B231" s="48" t="s">
        <v>214</v>
      </c>
      <c r="C231" s="187"/>
      <c r="D231" s="202"/>
      <c r="E231" s="190"/>
      <c r="F231" s="51">
        <v>19</v>
      </c>
      <c r="G231" s="51">
        <v>19</v>
      </c>
      <c r="H231" s="39">
        <f t="shared" si="30"/>
        <v>100</v>
      </c>
      <c r="I231" s="51">
        <v>19</v>
      </c>
      <c r="J231" s="28">
        <f t="shared" si="27"/>
        <v>100</v>
      </c>
      <c r="K231" s="40">
        <v>0</v>
      </c>
      <c r="L231" s="28">
        <f t="shared" si="28"/>
        <v>0</v>
      </c>
      <c r="M231" s="29"/>
      <c r="N231" s="8">
        <f>M231/G231*100</f>
        <v>0</v>
      </c>
    </row>
    <row r="232" spans="1:14" ht="24.75" customHeight="1">
      <c r="A232" s="50">
        <v>9</v>
      </c>
      <c r="B232" s="48" t="s">
        <v>215</v>
      </c>
      <c r="C232" s="187"/>
      <c r="D232" s="202"/>
      <c r="E232" s="190"/>
      <c r="F232" s="51">
        <v>21</v>
      </c>
      <c r="G232" s="51">
        <v>21</v>
      </c>
      <c r="H232" s="39">
        <f t="shared" si="30"/>
        <v>100</v>
      </c>
      <c r="I232" s="51">
        <v>21</v>
      </c>
      <c r="J232" s="28">
        <f t="shared" si="27"/>
        <v>100</v>
      </c>
      <c r="K232" s="40">
        <v>0</v>
      </c>
      <c r="L232" s="28">
        <f t="shared" si="28"/>
        <v>0</v>
      </c>
      <c r="M232" s="29"/>
      <c r="N232" s="8">
        <f>M232/G232*100</f>
        <v>0</v>
      </c>
    </row>
    <row r="233" spans="1:14" ht="24.75" customHeight="1">
      <c r="A233" s="50">
        <v>10</v>
      </c>
      <c r="B233" s="48" t="s">
        <v>216</v>
      </c>
      <c r="C233" s="186">
        <v>65</v>
      </c>
      <c r="D233" s="188" t="s">
        <v>247</v>
      </c>
      <c r="E233" s="190" t="s">
        <v>217</v>
      </c>
      <c r="F233" s="51">
        <v>21</v>
      </c>
      <c r="G233" s="51">
        <v>19</v>
      </c>
      <c r="H233" s="42">
        <f t="shared" si="30"/>
        <v>90.476190476190482</v>
      </c>
      <c r="I233" s="51">
        <v>19</v>
      </c>
      <c r="J233" s="30">
        <f t="shared" si="27"/>
        <v>90.476190476190482</v>
      </c>
      <c r="K233" s="40">
        <v>0</v>
      </c>
      <c r="L233" s="28">
        <f t="shared" si="28"/>
        <v>0</v>
      </c>
      <c r="M233" s="13">
        <v>0</v>
      </c>
      <c r="N233" s="13">
        <v>0</v>
      </c>
    </row>
    <row r="234" spans="1:14" ht="24.75" customHeight="1">
      <c r="A234" s="50">
        <v>11</v>
      </c>
      <c r="B234" s="48" t="s">
        <v>217</v>
      </c>
      <c r="C234" s="187"/>
      <c r="D234" s="202"/>
      <c r="E234" s="190"/>
      <c r="F234" s="51">
        <v>17</v>
      </c>
      <c r="G234" s="51">
        <v>17</v>
      </c>
      <c r="H234" s="39">
        <f t="shared" si="30"/>
        <v>100</v>
      </c>
      <c r="I234" s="51">
        <v>17</v>
      </c>
      <c r="J234" s="28">
        <f t="shared" si="27"/>
        <v>100</v>
      </c>
      <c r="K234" s="40">
        <v>0</v>
      </c>
      <c r="L234" s="28">
        <f t="shared" si="28"/>
        <v>0</v>
      </c>
      <c r="M234" s="17"/>
      <c r="N234" s="18">
        <v>0</v>
      </c>
    </row>
    <row r="235" spans="1:14" ht="24.75" customHeight="1">
      <c r="A235" s="50">
        <v>12</v>
      </c>
      <c r="B235" s="48" t="s">
        <v>218</v>
      </c>
      <c r="C235" s="187"/>
      <c r="D235" s="202"/>
      <c r="E235" s="190"/>
      <c r="F235" s="51">
        <v>24</v>
      </c>
      <c r="G235" s="51">
        <v>23</v>
      </c>
      <c r="H235" s="42">
        <f t="shared" si="30"/>
        <v>95.833333333333343</v>
      </c>
      <c r="I235" s="51">
        <v>23</v>
      </c>
      <c r="J235" s="30">
        <f t="shared" si="27"/>
        <v>95.833333333333343</v>
      </c>
      <c r="K235" s="40">
        <v>0</v>
      </c>
      <c r="L235" s="28">
        <f t="shared" si="28"/>
        <v>0</v>
      </c>
      <c r="M235" s="15"/>
      <c r="N235" s="14">
        <v>0</v>
      </c>
    </row>
    <row r="236" spans="1:14" ht="24.75" customHeight="1">
      <c r="A236" s="50">
        <v>13</v>
      </c>
      <c r="B236" s="48" t="s">
        <v>219</v>
      </c>
      <c r="C236" s="187"/>
      <c r="D236" s="202"/>
      <c r="E236" s="190"/>
      <c r="F236" s="51">
        <v>19</v>
      </c>
      <c r="G236" s="51">
        <v>19</v>
      </c>
      <c r="H236" s="39">
        <f t="shared" si="30"/>
        <v>100</v>
      </c>
      <c r="I236" s="51">
        <v>19</v>
      </c>
      <c r="J236" s="28">
        <f t="shared" si="27"/>
        <v>100</v>
      </c>
      <c r="K236" s="40">
        <v>0</v>
      </c>
      <c r="L236" s="28">
        <f t="shared" si="28"/>
        <v>0</v>
      </c>
      <c r="M236" s="29"/>
      <c r="N236" s="8">
        <f>M236/G236*100</f>
        <v>0</v>
      </c>
    </row>
    <row r="237" spans="1:14" ht="15" customHeight="1">
      <c r="A237" s="21"/>
      <c r="B237" s="21"/>
      <c r="C237" s="21"/>
      <c r="D237" s="21"/>
      <c r="E237" s="21"/>
      <c r="F237" s="22"/>
      <c r="G237" s="22"/>
      <c r="H237" s="22"/>
      <c r="I237" s="67"/>
      <c r="J237" s="22"/>
      <c r="K237" s="22"/>
      <c r="L237" s="22"/>
    </row>
    <row r="238" spans="1:14" ht="15" customHeight="1">
      <c r="A238" s="23"/>
      <c r="B238" s="23"/>
      <c r="C238" s="23"/>
      <c r="D238" s="23"/>
      <c r="E238" s="23"/>
      <c r="F238" s="24"/>
      <c r="G238" s="24"/>
      <c r="H238" s="24"/>
      <c r="I238" s="68"/>
      <c r="J238" s="24"/>
      <c r="K238" s="24"/>
      <c r="L238" s="24"/>
    </row>
  </sheetData>
  <mergeCells count="205">
    <mergeCell ref="C215:C217"/>
    <mergeCell ref="D215:D217"/>
    <mergeCell ref="E215:E217"/>
    <mergeCell ref="C218:C220"/>
    <mergeCell ref="D218:D220"/>
    <mergeCell ref="E218:E220"/>
    <mergeCell ref="C207:C211"/>
    <mergeCell ref="D207:D211"/>
    <mergeCell ref="E207:E211"/>
    <mergeCell ref="C212:C214"/>
    <mergeCell ref="D212:D214"/>
    <mergeCell ref="E212:E214"/>
    <mergeCell ref="C233:C236"/>
    <mergeCell ref="D233:D236"/>
    <mergeCell ref="E233:E236"/>
    <mergeCell ref="C224:C225"/>
    <mergeCell ref="D224:D225"/>
    <mergeCell ref="E224:E225"/>
    <mergeCell ref="C226:C227"/>
    <mergeCell ref="D226:D227"/>
    <mergeCell ref="E226:E227"/>
    <mergeCell ref="C228:C232"/>
    <mergeCell ref="D228:D232"/>
    <mergeCell ref="E228:E232"/>
    <mergeCell ref="C201:C203"/>
    <mergeCell ref="D201:D203"/>
    <mergeCell ref="E201:E203"/>
    <mergeCell ref="C191:C194"/>
    <mergeCell ref="D191:D194"/>
    <mergeCell ref="E191:E194"/>
    <mergeCell ref="C195:C196"/>
    <mergeCell ref="D195:D196"/>
    <mergeCell ref="E195:E196"/>
    <mergeCell ref="C197:C200"/>
    <mergeCell ref="D197:D200"/>
    <mergeCell ref="E197:E200"/>
    <mergeCell ref="C184:C186"/>
    <mergeCell ref="D184:D186"/>
    <mergeCell ref="E184:E186"/>
    <mergeCell ref="C187:C190"/>
    <mergeCell ref="D187:D190"/>
    <mergeCell ref="E187:E190"/>
    <mergeCell ref="C178:C180"/>
    <mergeCell ref="D178:D180"/>
    <mergeCell ref="E178:E180"/>
    <mergeCell ref="C176:C177"/>
    <mergeCell ref="D176:D177"/>
    <mergeCell ref="E176:E177"/>
    <mergeCell ref="C170:C172"/>
    <mergeCell ref="D170:D172"/>
    <mergeCell ref="E170:E172"/>
    <mergeCell ref="C173:C175"/>
    <mergeCell ref="D173:D175"/>
    <mergeCell ref="E173:E175"/>
    <mergeCell ref="C164:C166"/>
    <mergeCell ref="D164:D166"/>
    <mergeCell ref="E164:E166"/>
    <mergeCell ref="C167:C169"/>
    <mergeCell ref="D167:D169"/>
    <mergeCell ref="E167:E169"/>
    <mergeCell ref="C158:C160"/>
    <mergeCell ref="D158:D160"/>
    <mergeCell ref="E158:E160"/>
    <mergeCell ref="C161:C163"/>
    <mergeCell ref="D161:D163"/>
    <mergeCell ref="E161:E163"/>
    <mergeCell ref="C148:C150"/>
    <mergeCell ref="D148:D150"/>
    <mergeCell ref="E148:E150"/>
    <mergeCell ref="C151:C154"/>
    <mergeCell ref="D151:D154"/>
    <mergeCell ref="E151:E154"/>
    <mergeCell ref="C143:C144"/>
    <mergeCell ref="D143:D144"/>
    <mergeCell ref="E143:E144"/>
    <mergeCell ref="C145:C147"/>
    <mergeCell ref="D145:D147"/>
    <mergeCell ref="E145:E147"/>
    <mergeCell ref="C135:C137"/>
    <mergeCell ref="D135:D137"/>
    <mergeCell ref="E135:E137"/>
    <mergeCell ref="C138:C139"/>
    <mergeCell ref="D138:D139"/>
    <mergeCell ref="E138:E139"/>
    <mergeCell ref="C130:C131"/>
    <mergeCell ref="D130:D131"/>
    <mergeCell ref="E130:E131"/>
    <mergeCell ref="C132:C134"/>
    <mergeCell ref="D132:D134"/>
    <mergeCell ref="E132:E134"/>
    <mergeCell ref="C124:C126"/>
    <mergeCell ref="D124:D126"/>
    <mergeCell ref="E124:E126"/>
    <mergeCell ref="C127:C129"/>
    <mergeCell ref="D127:D129"/>
    <mergeCell ref="E127:E129"/>
    <mergeCell ref="C112:C116"/>
    <mergeCell ref="D112:D116"/>
    <mergeCell ref="E112:E116"/>
    <mergeCell ref="C120:C123"/>
    <mergeCell ref="D120:D123"/>
    <mergeCell ref="E120:E123"/>
    <mergeCell ref="C107:C108"/>
    <mergeCell ref="D107:D108"/>
    <mergeCell ref="E107:E108"/>
    <mergeCell ref="C109:C111"/>
    <mergeCell ref="D109:D111"/>
    <mergeCell ref="E109:E111"/>
    <mergeCell ref="C100:C102"/>
    <mergeCell ref="D100:D102"/>
    <mergeCell ref="E100:E102"/>
    <mergeCell ref="C103:C106"/>
    <mergeCell ref="D103:D106"/>
    <mergeCell ref="E103:E106"/>
    <mergeCell ref="C91:C93"/>
    <mergeCell ref="D91:D93"/>
    <mergeCell ref="E91:E93"/>
    <mergeCell ref="C94:C96"/>
    <mergeCell ref="D94:D96"/>
    <mergeCell ref="E94:E96"/>
    <mergeCell ref="C85:C87"/>
    <mergeCell ref="D85:D87"/>
    <mergeCell ref="E85:E87"/>
    <mergeCell ref="C88:C90"/>
    <mergeCell ref="D88:D90"/>
    <mergeCell ref="E88:E90"/>
    <mergeCell ref="C79:C81"/>
    <mergeCell ref="D79:D81"/>
    <mergeCell ref="E79:E81"/>
    <mergeCell ref="C82:C84"/>
    <mergeCell ref="D82:D84"/>
    <mergeCell ref="E82:E84"/>
    <mergeCell ref="C73:C75"/>
    <mergeCell ref="D73:D75"/>
    <mergeCell ref="E73:E75"/>
    <mergeCell ref="C70:C72"/>
    <mergeCell ref="D70:D72"/>
    <mergeCell ref="E70:E72"/>
    <mergeCell ref="C61:C62"/>
    <mergeCell ref="D61:D62"/>
    <mergeCell ref="E61:E62"/>
    <mergeCell ref="C67:C69"/>
    <mergeCell ref="D67:D69"/>
    <mergeCell ref="E67:E69"/>
    <mergeCell ref="C58:C60"/>
    <mergeCell ref="D58:D60"/>
    <mergeCell ref="E58:E60"/>
    <mergeCell ref="C63:C66"/>
    <mergeCell ref="D63:D66"/>
    <mergeCell ref="E63:E66"/>
    <mergeCell ref="C50:C51"/>
    <mergeCell ref="D50:D51"/>
    <mergeCell ref="E50:E51"/>
    <mergeCell ref="C52:C54"/>
    <mergeCell ref="D52:D54"/>
    <mergeCell ref="E52:E54"/>
    <mergeCell ref="C46:C47"/>
    <mergeCell ref="D46:D47"/>
    <mergeCell ref="E46:E47"/>
    <mergeCell ref="C48:C49"/>
    <mergeCell ref="D48:D49"/>
    <mergeCell ref="E48:E49"/>
    <mergeCell ref="C42:C43"/>
    <mergeCell ref="D42:D43"/>
    <mergeCell ref="E42:E43"/>
    <mergeCell ref="C44:C45"/>
    <mergeCell ref="D44:D45"/>
    <mergeCell ref="E44:E45"/>
    <mergeCell ref="C36:C38"/>
    <mergeCell ref="D36:D38"/>
    <mergeCell ref="E36:E38"/>
    <mergeCell ref="C39:C41"/>
    <mergeCell ref="D39:D41"/>
    <mergeCell ref="E39:E41"/>
    <mergeCell ref="C28:C30"/>
    <mergeCell ref="D28:D30"/>
    <mergeCell ref="E28:E30"/>
    <mergeCell ref="C31:C32"/>
    <mergeCell ref="D31:D32"/>
    <mergeCell ref="E31:E32"/>
    <mergeCell ref="C25:C27"/>
    <mergeCell ref="D25:D27"/>
    <mergeCell ref="E25:E27"/>
    <mergeCell ref="C16:C18"/>
    <mergeCell ref="D16:D18"/>
    <mergeCell ref="E16:E18"/>
    <mergeCell ref="C19:C21"/>
    <mergeCell ref="D19:D21"/>
    <mergeCell ref="E19:E21"/>
    <mergeCell ref="A1:L1"/>
    <mergeCell ref="A3:L3"/>
    <mergeCell ref="C13:C15"/>
    <mergeCell ref="D13:D15"/>
    <mergeCell ref="E13:E15"/>
    <mergeCell ref="A2:L2"/>
    <mergeCell ref="C22:C24"/>
    <mergeCell ref="D22:D24"/>
    <mergeCell ref="E22:E24"/>
    <mergeCell ref="F5:H5"/>
    <mergeCell ref="I5:L5"/>
    <mergeCell ref="A5:A6"/>
    <mergeCell ref="B5:B6"/>
    <mergeCell ref="D5:D6"/>
    <mergeCell ref="C5:C6"/>
    <mergeCell ref="E5:E6"/>
  </mergeCells>
  <pageMargins left="0.5" right="0.25" top="0.5" bottom="0.5" header="0" footer="0"/>
  <pageSetup paperSize="9" scale="90" orientation="landscape" r:id="rId1"/>
  <headerFooter>
    <oddFooter>&amp;CTrang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PLI-KQ lay y kien ND</vt:lpstr>
      <vt:lpstr>PLII-thong qua HDND cac cap</vt:lpstr>
      <vt:lpstr>'PLI-KQ lay y kien ND'!Print_Area</vt:lpstr>
      <vt:lpstr>'PLII-thong qua HDND cac cap'!Print_Titles</vt:lpstr>
      <vt:lpstr>'PLI-KQ lay y kien ND'!Print_Titles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2025-05-05T10:06:08Z</cp:lastPrinted>
  <dcterms:created xsi:type="dcterms:W3CDTF">2025-04-13T10:16:08Z</dcterms:created>
  <dcterms:modified xsi:type="dcterms:W3CDTF">2025-05-06T02:36:53Z</dcterms:modified>
</cp:coreProperties>
</file>