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5" yWindow="15" windowWidth="14895" windowHeight="10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Sheet1!$A$8:$I$180</definedName>
    <definedName name="_xlnm.Print_Area" localSheetId="0">Sheet1!$A$1:$I$180</definedName>
    <definedName name="_xlnm.Print_Titles" localSheetId="0">Sheet1!$6:$8</definedName>
  </definedNames>
  <calcPr calcId="152511"/>
</workbook>
</file>

<file path=xl/calcChain.xml><?xml version="1.0" encoding="utf-8"?>
<calcChain xmlns="http://schemas.openxmlformats.org/spreadsheetml/2006/main">
  <c r="F171" i="1" l="1"/>
  <c r="F172" i="1"/>
  <c r="F173" i="1"/>
  <c r="F174" i="1"/>
  <c r="F175" i="1"/>
  <c r="F176" i="1"/>
  <c r="F177" i="1"/>
  <c r="F170" i="1"/>
  <c r="F179" i="1"/>
  <c r="F180" i="1"/>
  <c r="F178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1" i="1"/>
  <c r="D171" i="1" l="1"/>
  <c r="D172" i="1"/>
  <c r="D173" i="1"/>
  <c r="D174" i="1"/>
  <c r="D175" i="1"/>
  <c r="D176" i="1"/>
  <c r="D177" i="1"/>
  <c r="D170" i="1"/>
  <c r="D180" i="1" l="1"/>
  <c r="D179" i="1"/>
  <c r="D178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5" i="1"/>
  <c r="D54" i="1"/>
  <c r="D53" i="1"/>
  <c r="D52" i="1"/>
  <c r="D51" i="1"/>
  <c r="D50" i="1"/>
  <c r="D49" i="1"/>
  <c r="D48" i="1"/>
  <c r="D47" i="1"/>
  <c r="D46" i="1"/>
  <c r="D45" i="1"/>
  <c r="D44" i="1"/>
  <c r="D41" i="1"/>
  <c r="D40" i="1"/>
  <c r="D39" i="1"/>
  <c r="D38" i="1"/>
  <c r="D37" i="1"/>
  <c r="D36" i="1"/>
  <c r="D35" i="1"/>
  <c r="D34" i="1"/>
  <c r="D33" i="1"/>
  <c r="D32" i="1"/>
  <c r="D31" i="1"/>
  <c r="D30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49" i="1"/>
  <c r="D148" i="1"/>
  <c r="D133" i="1"/>
  <c r="D115" i="1"/>
  <c r="D114" i="1"/>
  <c r="D113" i="1"/>
  <c r="D96" i="1"/>
  <c r="D95" i="1"/>
  <c r="D79" i="1"/>
  <c r="D58" i="1"/>
  <c r="D57" i="1"/>
  <c r="D43" i="1"/>
  <c r="D29" i="1"/>
  <c r="D11" i="1"/>
</calcChain>
</file>

<file path=xl/sharedStrings.xml><?xml version="1.0" encoding="utf-8"?>
<sst xmlns="http://schemas.openxmlformats.org/spreadsheetml/2006/main" count="367" uniqueCount="189">
  <si>
    <t>Số TT</t>
  </si>
  <si>
    <t xml:space="preserve">Tên ĐVHC </t>
  </si>
  <si>
    <t>Diện tích tự nhiên</t>
  </si>
  <si>
    <t>Quy mô dân số</t>
  </si>
  <si>
    <t>Khu vực miền núi, vùng cao</t>
  </si>
  <si>
    <t>Yếu tố đặc thù (nếu có)</t>
  </si>
  <si>
    <t>Tỷ lệ (%)</t>
  </si>
  <si>
    <t>I</t>
  </si>
  <si>
    <t>II</t>
  </si>
  <si>
    <t>Huyện Bảo Lạc</t>
  </si>
  <si>
    <t>Thị trấn Bảo Lạc</t>
  </si>
  <si>
    <t>Xã Bảo Toàn</t>
  </si>
  <si>
    <t>Xã Cô Ba</t>
  </si>
  <si>
    <t>Xã Cốc Pàng</t>
  </si>
  <si>
    <t>Xã Đình Phùng</t>
  </si>
  <si>
    <t>Xã Hồng An</t>
  </si>
  <si>
    <t>Xã Hồng Trị</t>
  </si>
  <si>
    <t>Xã Huy Giáp</t>
  </si>
  <si>
    <t>Xã Hưng Đạo</t>
  </si>
  <si>
    <t>Xã Hưng Thịnh</t>
  </si>
  <si>
    <t>Xã Khánh Xuân</t>
  </si>
  <si>
    <t>Xã Kim Cúc</t>
  </si>
  <si>
    <t>Xã Phan Thanh</t>
  </si>
  <si>
    <t>Xã Sơn Lập</t>
  </si>
  <si>
    <t>Xã Sơn Lộ</t>
  </si>
  <si>
    <t>Xã Thượng Hà</t>
  </si>
  <si>
    <t>Xã Xuân Trường</t>
  </si>
  <si>
    <t>Huyện Bảo Lâm</t>
  </si>
  <si>
    <t>Thị trấn Pác Miầu</t>
  </si>
  <si>
    <t>Xã Đức Hạnh</t>
  </si>
  <si>
    <t>Xã Lý Bôn</t>
  </si>
  <si>
    <t>Xã Mông Ân</t>
  </si>
  <si>
    <t>Xã Nam Cao</t>
  </si>
  <si>
    <t>Xã Nam Quang</t>
  </si>
  <si>
    <t>Xã Quảng Lâm</t>
  </si>
  <si>
    <t>Xã Thạch Lâm</t>
  </si>
  <si>
    <t>Xã Thái Học</t>
  </si>
  <si>
    <t>Xã Thái Sơn</t>
  </si>
  <si>
    <t>Xã Vĩnh Phong</t>
  </si>
  <si>
    <t>Xã Vĩnh Quang</t>
  </si>
  <si>
    <t>Xã Yên Thổ</t>
  </si>
  <si>
    <t>III</t>
  </si>
  <si>
    <t>Huyện Hạ Lang</t>
  </si>
  <si>
    <t>Thị trấn Thanh Nhật</t>
  </si>
  <si>
    <t>Xã An Lạc</t>
  </si>
  <si>
    <t>Xã Cô Ngân</t>
  </si>
  <si>
    <t>Xã Đồng Loan</t>
  </si>
  <si>
    <t>Xã Đức Quang</t>
  </si>
  <si>
    <t>Xã Kim Loan</t>
  </si>
  <si>
    <t>Xã Lý Quốc</t>
  </si>
  <si>
    <t>Xã Minh Long</t>
  </si>
  <si>
    <t>Xã Quang Long</t>
  </si>
  <si>
    <t>Xã Thắng Lợi</t>
  </si>
  <si>
    <t>Xã Thị Hoa</t>
  </si>
  <si>
    <t>Xã Thống Nhất</t>
  </si>
  <si>
    <t>Xã Vinh Quý</t>
  </si>
  <si>
    <t>IV</t>
  </si>
  <si>
    <t>Huyện Hà Quảng</t>
  </si>
  <si>
    <t>Thị trấn Thông Nông</t>
  </si>
  <si>
    <t>Thị trấn Xuân Hoà</t>
  </si>
  <si>
    <t>Xã Cải Viên</t>
  </si>
  <si>
    <t>Xã Cần Nông</t>
  </si>
  <si>
    <t>Xã Cần Yên</t>
  </si>
  <si>
    <t>Xã Đa Thông</t>
  </si>
  <si>
    <t>Xã Hồng Sỹ</t>
  </si>
  <si>
    <t>Xã Lũng Nặm</t>
  </si>
  <si>
    <t>Xã Lương Can</t>
  </si>
  <si>
    <t>Xã Lương Thông</t>
  </si>
  <si>
    <t>Xã Mã Ba</t>
  </si>
  <si>
    <t>Xã Ngọc Đào</t>
  </si>
  <si>
    <t>Xã Ngọc Động</t>
  </si>
  <si>
    <t>Xã Nội Thôn</t>
  </si>
  <si>
    <t>Xã Quý Quân</t>
  </si>
  <si>
    <t>Xã Sóc Hà</t>
  </si>
  <si>
    <t>Xã Thanh Long</t>
  </si>
  <si>
    <t>Xã Thượng Thôn</t>
  </si>
  <si>
    <t>Xã Tổng Cọt</t>
  </si>
  <si>
    <t>Xã Trường Hà</t>
  </si>
  <si>
    <t>Xã Yên Sơn</t>
  </si>
  <si>
    <t>V</t>
  </si>
  <si>
    <t>Huyện Hoà An</t>
  </si>
  <si>
    <t>Thị trấn Nước Hai</t>
  </si>
  <si>
    <t>Xã Bạch Đằng</t>
  </si>
  <si>
    <t>Xã Bình Dương</t>
  </si>
  <si>
    <t>Xã Dân Chủ</t>
  </si>
  <si>
    <t>Xã Đại Tiến</t>
  </si>
  <si>
    <t>Xã Đức Long</t>
  </si>
  <si>
    <t>Xã Hoàng Tung</t>
  </si>
  <si>
    <t>Xã Hồng Nam</t>
  </si>
  <si>
    <t>Xã Hồng Việt</t>
  </si>
  <si>
    <t>Xã Lê Chung</t>
  </si>
  <si>
    <t>Xã Nam Tuấn</t>
  </si>
  <si>
    <t>Xã Ngũ Lão</t>
  </si>
  <si>
    <t>Xã Nguyễn Huệ</t>
  </si>
  <si>
    <t>Xã Quang Trung</t>
  </si>
  <si>
    <t>Xã Trương Lương</t>
  </si>
  <si>
    <t>VI</t>
  </si>
  <si>
    <t>Huyện Nguyên Bình</t>
  </si>
  <si>
    <t>Thị trấn Nguyên Bình</t>
  </si>
  <si>
    <t>Thị trấn Tĩnh Túc</t>
  </si>
  <si>
    <t>Xã Ca Thành</t>
  </si>
  <si>
    <t>Xã Hoa Thám</t>
  </si>
  <si>
    <t>Xã Mai Long</t>
  </si>
  <si>
    <t>Xã Minh Tâm</t>
  </si>
  <si>
    <t>Xã Quang Thành</t>
  </si>
  <si>
    <t>Xã Tam Kim</t>
  </si>
  <si>
    <t>Xã Thành Công</t>
  </si>
  <si>
    <t>Xã Thể Dục</t>
  </si>
  <si>
    <t>Xã Thịnh Vượng</t>
  </si>
  <si>
    <t>Xã Triệu Nguyên</t>
  </si>
  <si>
    <t>Xã Vũ Minh</t>
  </si>
  <si>
    <t>Xã Vũ Nông</t>
  </si>
  <si>
    <t>Xã Yên Lạc</t>
  </si>
  <si>
    <t>VII</t>
  </si>
  <si>
    <t>Huyện Quảng Hoà</t>
  </si>
  <si>
    <t>Thị trấn Hoà Thuận</t>
  </si>
  <si>
    <t>Thị trấn Quảng Uyên</t>
  </si>
  <si>
    <t>Thị trấn Tà Lùng</t>
  </si>
  <si>
    <t>Xã Bế Văn Đàn</t>
  </si>
  <si>
    <t>Xã Cách Linh</t>
  </si>
  <si>
    <t>Xã Cai Bộ</t>
  </si>
  <si>
    <t>Xã Chí Thảo</t>
  </si>
  <si>
    <t>Xã Đại Sơn</t>
  </si>
  <si>
    <t>Xã Độc Lập</t>
  </si>
  <si>
    <t>Xã Hạnh Phúc</t>
  </si>
  <si>
    <t>Xã Hồng Quang</t>
  </si>
  <si>
    <t>Xã Mỹ Hưng</t>
  </si>
  <si>
    <t>Xã Phi Hải</t>
  </si>
  <si>
    <t>Xã Phúc Sen</t>
  </si>
  <si>
    <t>Xã Quảng Hưng</t>
  </si>
  <si>
    <t>Xã Quốc Toản</t>
  </si>
  <si>
    <t xml:space="preserve">Xã Tiên Thành </t>
  </si>
  <si>
    <t>Xã Tự Do</t>
  </si>
  <si>
    <t>VIII</t>
  </si>
  <si>
    <t>Huyện Thạch An</t>
  </si>
  <si>
    <t>Thị trấn Đông Khê</t>
  </si>
  <si>
    <t>Xã Canh Tân</t>
  </si>
  <si>
    <t>Xã Đức Thông</t>
  </si>
  <si>
    <t>Xã Đức Xuân</t>
  </si>
  <si>
    <t>Xã Kim Đồng</t>
  </si>
  <si>
    <t>Xã Lê Lai</t>
  </si>
  <si>
    <t>Xã Lê Lợi</t>
  </si>
  <si>
    <t>Xã Minh Khai</t>
  </si>
  <si>
    <t>Xã Quang Trọng</t>
  </si>
  <si>
    <t>Xã Thái Cường</t>
  </si>
  <si>
    <t>Xã Thuỵ Hùng</t>
  </si>
  <si>
    <t>Xã Trọng Con</t>
  </si>
  <si>
    <t>Xã Vân Trình</t>
  </si>
  <si>
    <t>IX</t>
  </si>
  <si>
    <t>Huyện Trùng Khánh</t>
  </si>
  <si>
    <t>Thị trấn Trà Lĩnh</t>
  </si>
  <si>
    <t>Thị trấn Trùng Khánh</t>
  </si>
  <si>
    <t>Xã Cao Chương</t>
  </si>
  <si>
    <t>Xã Cao Thăng</t>
  </si>
  <si>
    <t>Xã Chí Viễn</t>
  </si>
  <si>
    <t>Xã Đàm Thuỷ</t>
  </si>
  <si>
    <t>Xã Đình Phong</t>
  </si>
  <si>
    <t>Xã Đoài Dương</t>
  </si>
  <si>
    <t>Xã Đức Hồng</t>
  </si>
  <si>
    <t>Xã Khâm Thành</t>
  </si>
  <si>
    <t>Xã Lăng Hiếu</t>
  </si>
  <si>
    <t>Xã Ngọc Côn</t>
  </si>
  <si>
    <t>Xã Ngọc Khê</t>
  </si>
  <si>
    <t>Xã Phong Châu</t>
  </si>
  <si>
    <t>Xã Phong Nặm</t>
  </si>
  <si>
    <t>Xã Quang Hán</t>
  </si>
  <si>
    <t>Xã Quang Vinh</t>
  </si>
  <si>
    <t>Xã Tri Phương</t>
  </si>
  <si>
    <t>Xã Trung Phúc</t>
  </si>
  <si>
    <t>Xã Xuân Nội</t>
  </si>
  <si>
    <t>X</t>
  </si>
  <si>
    <t>Thành phố Cao Bằng</t>
  </si>
  <si>
    <t>Phường Duyệt Trung</t>
  </si>
  <si>
    <t>Phường Đề Thám</t>
  </si>
  <si>
    <t>Phường Hoà Chung</t>
  </si>
  <si>
    <t>Phường Hợp Giang</t>
  </si>
  <si>
    <t>Phường Ngọc Xuân</t>
  </si>
  <si>
    <t>Phường Sông Bằng</t>
  </si>
  <si>
    <t>Phường Sông Hiến</t>
  </si>
  <si>
    <t>Phường Tân Giang</t>
  </si>
  <si>
    <t>Xã Chu Trinh</t>
  </si>
  <si>
    <t>Tổng</t>
  </si>
  <si>
    <t>P</t>
  </si>
  <si>
    <t>THỐNG KÊ HIỆN TRẠNG ĐVHC CẤP XÃ HIỆN NAY</t>
  </si>
  <si>
    <t>Khu vực  hải đảo</t>
  </si>
  <si>
    <t>Diện tích (km2)</t>
  </si>
  <si>
    <t>Quy mô dân số (người)</t>
  </si>
  <si>
    <t>Phụ lục 1</t>
  </si>
  <si>
    <r>
      <rPr>
        <i/>
        <sz val="14"/>
        <color theme="1"/>
        <rFont val="Times New Roman"/>
        <family val="1"/>
        <charset val="163"/>
      </rPr>
      <t>(Kèm theo Đề án số 383/ĐA-CP ngày 09/5/2025 của Chính phủ</t>
    </r>
    <r>
      <rPr>
        <i/>
        <sz val="11"/>
        <color theme="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</si>
</sst>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Wingdings 2"/>
      <family val="1"/>
      <charset val="2"/>
    </font>
    <font>
      <b/>
      <sz val="12"/>
      <color theme="1"/>
      <name val="Wingdings 2"/>
      <family val="1"/>
      <charset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3" fontId="2" fillId="2" borderId="0" xfId="1" applyFont="1" applyFill="1"/>
    <xf numFmtId="43" fontId="4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5" fillId="2" borderId="1" xfId="1" applyNumberFormat="1" applyFont="1" applyFill="1" applyBorder="1" applyAlignment="1" applyProtection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7" fillId="2" borderId="1" xfId="1" applyNumberFormat="1" applyFont="1" applyFill="1" applyBorder="1" applyAlignment="1" applyProtection="1">
      <alignment horizontal="center"/>
    </xf>
    <xf numFmtId="43" fontId="4" fillId="2" borderId="1" xfId="0" applyNumberFormat="1" applyFont="1" applyFill="1" applyBorder="1" applyAlignment="1">
      <alignment horizontal="center"/>
    </xf>
    <xf numFmtId="43" fontId="5" fillId="2" borderId="1" xfId="1" applyNumberFormat="1" applyFont="1" applyFill="1" applyBorder="1" applyAlignment="1">
      <alignment horizontal="center"/>
    </xf>
    <xf numFmtId="43" fontId="7" fillId="2" borderId="1" xfId="1" applyNumberFormat="1" applyFont="1" applyFill="1" applyBorder="1" applyAlignment="1">
      <alignment horizontal="center"/>
    </xf>
    <xf numFmtId="43" fontId="5" fillId="2" borderId="1" xfId="1" applyNumberFormat="1" applyFont="1" applyFill="1" applyBorder="1" applyAlignment="1" applyProtection="1">
      <alignment horizontal="center" wrapText="1"/>
    </xf>
    <xf numFmtId="43" fontId="7" fillId="2" borderId="1" xfId="1" applyNumberFormat="1" applyFont="1" applyFill="1" applyBorder="1" applyAlignment="1" applyProtection="1">
      <alignment horizontal="center" wrapText="1"/>
    </xf>
    <xf numFmtId="43" fontId="3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abSelected="1" zoomScaleNormal="100" workbookViewId="0">
      <selection activeCell="A4" sqref="A4:I4"/>
    </sheetView>
  </sheetViews>
  <sheetFormatPr defaultColWidth="9.140625" defaultRowHeight="15" x14ac:dyDescent="0.25"/>
  <cols>
    <col min="1" max="1" width="6.28515625" style="4" customWidth="1"/>
    <col min="2" max="2" width="21.7109375" style="4" customWidth="1"/>
    <col min="3" max="3" width="13.5703125" style="4" customWidth="1"/>
    <col min="4" max="4" width="9.140625" style="4"/>
    <col min="5" max="5" width="12.7109375" style="4" customWidth="1"/>
    <col min="6" max="6" width="9.28515625" style="30" customWidth="1"/>
    <col min="7" max="8" width="9.140625" style="4"/>
    <col min="9" max="9" width="11.7109375" style="4" customWidth="1"/>
    <col min="10" max="16384" width="9.140625" style="4"/>
  </cols>
  <sheetData>
    <row r="1" spans="1:10" ht="31.5" customHeight="1" x14ac:dyDescent="0.25">
      <c r="A1" s="49"/>
      <c r="B1" s="48"/>
      <c r="C1" s="1"/>
      <c r="D1" s="1"/>
      <c r="E1" s="1"/>
      <c r="F1" s="2"/>
      <c r="G1" s="1"/>
      <c r="H1" s="1"/>
      <c r="I1" s="3" t="s">
        <v>187</v>
      </c>
    </row>
    <row r="2" spans="1:10" x14ac:dyDescent="0.25">
      <c r="A2" s="1"/>
      <c r="B2" s="1"/>
      <c r="C2" s="1"/>
      <c r="D2" s="1"/>
      <c r="E2" s="1"/>
      <c r="F2" s="2"/>
      <c r="G2" s="1"/>
      <c r="H2" s="1"/>
      <c r="I2" s="1"/>
    </row>
    <row r="3" spans="1:10" x14ac:dyDescent="0.25">
      <c r="A3" s="48" t="s">
        <v>183</v>
      </c>
      <c r="B3" s="48"/>
      <c r="C3" s="48"/>
      <c r="D3" s="48"/>
      <c r="E3" s="48"/>
      <c r="F3" s="48"/>
      <c r="G3" s="48"/>
      <c r="H3" s="48"/>
      <c r="I3" s="48"/>
    </row>
    <row r="4" spans="1:10" ht="18.75" x14ac:dyDescent="0.3">
      <c r="A4" s="54" t="s">
        <v>188</v>
      </c>
      <c r="B4" s="48"/>
      <c r="C4" s="48"/>
      <c r="D4" s="48"/>
      <c r="E4" s="48"/>
      <c r="F4" s="48"/>
      <c r="G4" s="48"/>
      <c r="H4" s="48"/>
      <c r="I4" s="48"/>
    </row>
    <row r="5" spans="1:10" x14ac:dyDescent="0.25">
      <c r="A5" s="1"/>
      <c r="B5" s="1"/>
      <c r="C5" s="1"/>
      <c r="D5" s="1"/>
      <c r="E5" s="1"/>
      <c r="F5" s="2"/>
      <c r="G5" s="1"/>
      <c r="H5" s="1"/>
      <c r="I5" s="1"/>
    </row>
    <row r="6" spans="1:10" ht="18" customHeight="1" x14ac:dyDescent="0.25">
      <c r="A6" s="50" t="s">
        <v>0</v>
      </c>
      <c r="B6" s="50" t="s">
        <v>1</v>
      </c>
      <c r="C6" s="52" t="s">
        <v>2</v>
      </c>
      <c r="D6" s="53"/>
      <c r="E6" s="52" t="s">
        <v>3</v>
      </c>
      <c r="F6" s="53"/>
      <c r="G6" s="50" t="s">
        <v>4</v>
      </c>
      <c r="H6" s="50" t="s">
        <v>184</v>
      </c>
      <c r="I6" s="50" t="s">
        <v>5</v>
      </c>
    </row>
    <row r="7" spans="1:10" s="8" customFormat="1" ht="64.5" customHeight="1" x14ac:dyDescent="0.25">
      <c r="A7" s="51"/>
      <c r="B7" s="51"/>
      <c r="C7" s="5" t="s">
        <v>185</v>
      </c>
      <c r="D7" s="6" t="s">
        <v>6</v>
      </c>
      <c r="E7" s="5" t="s">
        <v>186</v>
      </c>
      <c r="F7" s="7" t="s">
        <v>6</v>
      </c>
      <c r="G7" s="51"/>
      <c r="H7" s="51"/>
      <c r="I7" s="51"/>
    </row>
    <row r="8" spans="1:10" s="10" customFormat="1" x14ac:dyDescent="0.25">
      <c r="A8" s="9"/>
      <c r="B8" s="9">
        <v>1</v>
      </c>
      <c r="C8" s="9">
        <v>2</v>
      </c>
      <c r="D8" s="9">
        <v>3</v>
      </c>
      <c r="E8" s="9">
        <v>4</v>
      </c>
      <c r="F8" s="9">
        <v>5</v>
      </c>
      <c r="G8" s="9">
        <v>6</v>
      </c>
      <c r="H8" s="9">
        <v>7</v>
      </c>
      <c r="I8" s="9">
        <v>8</v>
      </c>
    </row>
    <row r="9" spans="1:10" s="15" customFormat="1" ht="14.25" x14ac:dyDescent="0.2">
      <c r="A9" s="11"/>
      <c r="B9" s="11" t="s">
        <v>181</v>
      </c>
      <c r="C9" s="12">
        <v>6700.3894500000006</v>
      </c>
      <c r="D9" s="12"/>
      <c r="E9" s="13">
        <v>573119</v>
      </c>
      <c r="F9" s="14"/>
      <c r="G9" s="12"/>
      <c r="H9" s="12"/>
      <c r="I9" s="12"/>
    </row>
    <row r="10" spans="1:10" s="15" customFormat="1" ht="15.75" x14ac:dyDescent="0.2">
      <c r="A10" s="16" t="s">
        <v>7</v>
      </c>
      <c r="B10" s="17" t="s">
        <v>9</v>
      </c>
      <c r="C10" s="31">
        <v>920.72887000000014</v>
      </c>
      <c r="D10" s="18"/>
      <c r="E10" s="32">
        <v>57494</v>
      </c>
      <c r="F10" s="33"/>
      <c r="G10" s="19" t="s">
        <v>182</v>
      </c>
      <c r="H10" s="34"/>
      <c r="I10" s="34"/>
    </row>
    <row r="11" spans="1:10" ht="15.75" x14ac:dyDescent="0.25">
      <c r="A11" s="21">
        <v>1</v>
      </c>
      <c r="B11" s="22" t="s">
        <v>10</v>
      </c>
      <c r="C11" s="35">
        <v>14.794280000000001</v>
      </c>
      <c r="D11" s="45">
        <f>C11/100*100</f>
        <v>14.794280000000001</v>
      </c>
      <c r="E11" s="36">
        <v>4060</v>
      </c>
      <c r="F11" s="47">
        <f>E11/1000*100</f>
        <v>405.99999999999994</v>
      </c>
      <c r="G11" s="23" t="s">
        <v>182</v>
      </c>
      <c r="H11" s="37"/>
      <c r="I11" s="37"/>
      <c r="J11" s="15"/>
    </row>
    <row r="12" spans="1:10" ht="15.75" x14ac:dyDescent="0.25">
      <c r="A12" s="21">
        <v>2</v>
      </c>
      <c r="B12" s="22" t="s">
        <v>11</v>
      </c>
      <c r="C12" s="35">
        <v>65.580910000000003</v>
      </c>
      <c r="D12" s="45">
        <f>C12/100*100</f>
        <v>65.580910000000003</v>
      </c>
      <c r="E12" s="36">
        <v>3213</v>
      </c>
      <c r="F12" s="47">
        <f t="shared" ref="F12:F75" si="0">E12/1000*100</f>
        <v>321.3</v>
      </c>
      <c r="G12" s="23" t="s">
        <v>182</v>
      </c>
      <c r="H12" s="37"/>
      <c r="I12" s="37"/>
      <c r="J12" s="15"/>
    </row>
    <row r="13" spans="1:10" ht="15.75" x14ac:dyDescent="0.25">
      <c r="A13" s="21">
        <v>3</v>
      </c>
      <c r="B13" s="22" t="s">
        <v>12</v>
      </c>
      <c r="C13" s="35">
        <v>72.500839999999997</v>
      </c>
      <c r="D13" s="45">
        <f t="shared" ref="D13:D27" si="1">C13/100*100</f>
        <v>72.500839999999997</v>
      </c>
      <c r="E13" s="36">
        <v>3602</v>
      </c>
      <c r="F13" s="47">
        <f t="shared" si="0"/>
        <v>360.2</v>
      </c>
      <c r="G13" s="23" t="s">
        <v>182</v>
      </c>
      <c r="H13" s="37"/>
      <c r="I13" s="37"/>
      <c r="J13" s="15"/>
    </row>
    <row r="14" spans="1:10" ht="15.75" x14ac:dyDescent="0.25">
      <c r="A14" s="21">
        <v>4</v>
      </c>
      <c r="B14" s="22" t="s">
        <v>13</v>
      </c>
      <c r="C14" s="35">
        <v>81.054209999999998</v>
      </c>
      <c r="D14" s="45">
        <f t="shared" si="1"/>
        <v>81.054209999999998</v>
      </c>
      <c r="E14" s="36">
        <v>3671</v>
      </c>
      <c r="F14" s="47">
        <f t="shared" si="0"/>
        <v>367.09999999999997</v>
      </c>
      <c r="G14" s="23" t="s">
        <v>182</v>
      </c>
      <c r="H14" s="37"/>
      <c r="I14" s="37"/>
      <c r="J14" s="15"/>
    </row>
    <row r="15" spans="1:10" ht="15.75" x14ac:dyDescent="0.25">
      <c r="A15" s="21">
        <v>5</v>
      </c>
      <c r="B15" s="22" t="s">
        <v>14</v>
      </c>
      <c r="C15" s="35">
        <v>57.376260000000002</v>
      </c>
      <c r="D15" s="45">
        <f t="shared" si="1"/>
        <v>57.376260000000002</v>
      </c>
      <c r="E15" s="36">
        <v>3288</v>
      </c>
      <c r="F15" s="47">
        <f t="shared" si="0"/>
        <v>328.79999999999995</v>
      </c>
      <c r="G15" s="23" t="s">
        <v>182</v>
      </c>
      <c r="H15" s="37"/>
      <c r="I15" s="37"/>
      <c r="J15" s="15"/>
    </row>
    <row r="16" spans="1:10" ht="15.75" x14ac:dyDescent="0.25">
      <c r="A16" s="21">
        <v>6</v>
      </c>
      <c r="B16" s="22" t="s">
        <v>15</v>
      </c>
      <c r="C16" s="35">
        <v>41.234520000000003</v>
      </c>
      <c r="D16" s="45">
        <f t="shared" si="1"/>
        <v>41.234520000000003</v>
      </c>
      <c r="E16" s="36">
        <v>1204</v>
      </c>
      <c r="F16" s="47">
        <f t="shared" si="0"/>
        <v>120.39999999999999</v>
      </c>
      <c r="G16" s="23" t="s">
        <v>182</v>
      </c>
      <c r="H16" s="37"/>
      <c r="I16" s="37"/>
      <c r="J16" s="15"/>
    </row>
    <row r="17" spans="1:10" ht="15.75" x14ac:dyDescent="0.25">
      <c r="A17" s="21">
        <v>7</v>
      </c>
      <c r="B17" s="22" t="s">
        <v>16</v>
      </c>
      <c r="C17" s="35">
        <v>38.327829999999999</v>
      </c>
      <c r="D17" s="45">
        <f t="shared" si="1"/>
        <v>38.327829999999999</v>
      </c>
      <c r="E17" s="36">
        <v>3616</v>
      </c>
      <c r="F17" s="47">
        <f t="shared" si="0"/>
        <v>361.6</v>
      </c>
      <c r="G17" s="23" t="s">
        <v>182</v>
      </c>
      <c r="H17" s="37"/>
      <c r="I17" s="37"/>
      <c r="J17" s="15"/>
    </row>
    <row r="18" spans="1:10" ht="15.75" x14ac:dyDescent="0.25">
      <c r="A18" s="21">
        <v>8</v>
      </c>
      <c r="B18" s="22" t="s">
        <v>17</v>
      </c>
      <c r="C18" s="35">
        <v>76.387709999999998</v>
      </c>
      <c r="D18" s="45">
        <f t="shared" si="1"/>
        <v>76.387709999999998</v>
      </c>
      <c r="E18" s="36">
        <v>4085</v>
      </c>
      <c r="F18" s="47">
        <f t="shared" si="0"/>
        <v>408.5</v>
      </c>
      <c r="G18" s="23" t="s">
        <v>182</v>
      </c>
      <c r="H18" s="37"/>
      <c r="I18" s="37"/>
      <c r="J18" s="15"/>
    </row>
    <row r="19" spans="1:10" ht="15.75" x14ac:dyDescent="0.25">
      <c r="A19" s="21">
        <v>9</v>
      </c>
      <c r="B19" s="22" t="s">
        <v>18</v>
      </c>
      <c r="C19" s="35">
        <v>32.368130000000001</v>
      </c>
      <c r="D19" s="45">
        <f t="shared" si="1"/>
        <v>32.368130000000001</v>
      </c>
      <c r="E19" s="36">
        <v>3452</v>
      </c>
      <c r="F19" s="47">
        <f t="shared" si="0"/>
        <v>345.2</v>
      </c>
      <c r="G19" s="23" t="s">
        <v>182</v>
      </c>
      <c r="H19" s="37"/>
      <c r="I19" s="37"/>
      <c r="J19" s="15"/>
    </row>
    <row r="20" spans="1:10" ht="15.75" x14ac:dyDescent="0.25">
      <c r="A20" s="21">
        <v>10</v>
      </c>
      <c r="B20" s="25" t="s">
        <v>19</v>
      </c>
      <c r="C20" s="35">
        <v>47.334920000000004</v>
      </c>
      <c r="D20" s="45">
        <f t="shared" si="1"/>
        <v>47.334920000000004</v>
      </c>
      <c r="E20" s="36">
        <v>2821</v>
      </c>
      <c r="F20" s="47">
        <f t="shared" si="0"/>
        <v>282.10000000000002</v>
      </c>
      <c r="G20" s="23" t="s">
        <v>182</v>
      </c>
      <c r="H20" s="37"/>
      <c r="I20" s="37"/>
    </row>
    <row r="21" spans="1:10" ht="15.75" x14ac:dyDescent="0.25">
      <c r="A21" s="21">
        <v>11</v>
      </c>
      <c r="B21" s="25" t="s">
        <v>20</v>
      </c>
      <c r="C21" s="35">
        <v>58.027619999999999</v>
      </c>
      <c r="D21" s="45">
        <f t="shared" si="1"/>
        <v>58.027619999999999</v>
      </c>
      <c r="E21" s="36">
        <v>3302</v>
      </c>
      <c r="F21" s="47">
        <f t="shared" si="0"/>
        <v>330.2</v>
      </c>
      <c r="G21" s="23" t="s">
        <v>182</v>
      </c>
      <c r="H21" s="37"/>
      <c r="I21" s="37"/>
    </row>
    <row r="22" spans="1:10" ht="15.75" x14ac:dyDescent="0.25">
      <c r="A22" s="21">
        <v>12</v>
      </c>
      <c r="B22" s="25" t="s">
        <v>21</v>
      </c>
      <c r="C22" s="35">
        <v>42.726980000000005</v>
      </c>
      <c r="D22" s="45">
        <f t="shared" si="1"/>
        <v>42.726980000000005</v>
      </c>
      <c r="E22" s="36">
        <v>3081</v>
      </c>
      <c r="F22" s="47">
        <f t="shared" si="0"/>
        <v>308.10000000000002</v>
      </c>
      <c r="G22" s="23" t="s">
        <v>182</v>
      </c>
      <c r="H22" s="37"/>
      <c r="I22" s="37"/>
    </row>
    <row r="23" spans="1:10" ht="15.75" x14ac:dyDescent="0.25">
      <c r="A23" s="21">
        <v>13</v>
      </c>
      <c r="B23" s="25" t="s">
        <v>22</v>
      </c>
      <c r="C23" s="35">
        <v>51.934330000000003</v>
      </c>
      <c r="D23" s="45">
        <f t="shared" si="1"/>
        <v>51.934330000000003</v>
      </c>
      <c r="E23" s="36">
        <v>3261</v>
      </c>
      <c r="F23" s="47">
        <f t="shared" si="0"/>
        <v>326.10000000000002</v>
      </c>
      <c r="G23" s="23" t="s">
        <v>182</v>
      </c>
      <c r="H23" s="37"/>
      <c r="I23" s="37"/>
    </row>
    <row r="24" spans="1:10" ht="15.75" x14ac:dyDescent="0.25">
      <c r="A24" s="21">
        <v>14</v>
      </c>
      <c r="B24" s="25" t="s">
        <v>23</v>
      </c>
      <c r="C24" s="38">
        <v>42.988909999999997</v>
      </c>
      <c r="D24" s="45">
        <f t="shared" si="1"/>
        <v>42.988909999999997</v>
      </c>
      <c r="E24" s="36">
        <v>2096</v>
      </c>
      <c r="F24" s="47">
        <f t="shared" si="0"/>
        <v>209.60000000000002</v>
      </c>
      <c r="G24" s="23" t="s">
        <v>182</v>
      </c>
      <c r="H24" s="37"/>
      <c r="I24" s="37"/>
    </row>
    <row r="25" spans="1:10" ht="15.75" x14ac:dyDescent="0.25">
      <c r="A25" s="21">
        <v>15</v>
      </c>
      <c r="B25" s="25" t="s">
        <v>24</v>
      </c>
      <c r="C25" s="38">
        <v>54.388170000000002</v>
      </c>
      <c r="D25" s="45">
        <f t="shared" si="1"/>
        <v>54.388170000000002</v>
      </c>
      <c r="E25" s="36">
        <v>3482</v>
      </c>
      <c r="F25" s="47">
        <f t="shared" si="0"/>
        <v>348.20000000000005</v>
      </c>
      <c r="G25" s="23" t="s">
        <v>182</v>
      </c>
      <c r="H25" s="37"/>
      <c r="I25" s="37"/>
    </row>
    <row r="26" spans="1:10" ht="15.75" x14ac:dyDescent="0.25">
      <c r="A26" s="21">
        <v>16</v>
      </c>
      <c r="B26" s="24" t="s">
        <v>25</v>
      </c>
      <c r="C26" s="38">
        <v>62.018349999999998</v>
      </c>
      <c r="D26" s="45">
        <f t="shared" si="1"/>
        <v>62.018349999999998</v>
      </c>
      <c r="E26" s="36">
        <v>4795</v>
      </c>
      <c r="F26" s="47">
        <f t="shared" si="0"/>
        <v>479.5</v>
      </c>
      <c r="G26" s="23" t="s">
        <v>182</v>
      </c>
      <c r="H26" s="37"/>
      <c r="I26" s="37"/>
    </row>
    <row r="27" spans="1:10" ht="15.75" x14ac:dyDescent="0.25">
      <c r="A27" s="21">
        <v>17</v>
      </c>
      <c r="B27" s="24" t="s">
        <v>26</v>
      </c>
      <c r="C27" s="38">
        <v>81.684899999999999</v>
      </c>
      <c r="D27" s="45">
        <f t="shared" si="1"/>
        <v>81.684899999999999</v>
      </c>
      <c r="E27" s="36">
        <v>4465</v>
      </c>
      <c r="F27" s="47">
        <f t="shared" si="0"/>
        <v>446.5</v>
      </c>
      <c r="G27" s="23" t="s">
        <v>182</v>
      </c>
      <c r="H27" s="37"/>
      <c r="I27" s="37"/>
    </row>
    <row r="28" spans="1:10" s="15" customFormat="1" x14ac:dyDescent="0.25">
      <c r="A28" s="26" t="s">
        <v>8</v>
      </c>
      <c r="B28" s="20" t="s">
        <v>27</v>
      </c>
      <c r="C28" s="39">
        <v>913.06153000000006</v>
      </c>
      <c r="D28" s="46"/>
      <c r="E28" s="32">
        <v>70663</v>
      </c>
      <c r="F28" s="47"/>
      <c r="G28" s="19" t="s">
        <v>182</v>
      </c>
      <c r="H28" s="34"/>
      <c r="I28" s="34"/>
    </row>
    <row r="29" spans="1:10" x14ac:dyDescent="0.25">
      <c r="A29" s="27">
        <v>1</v>
      </c>
      <c r="B29" s="24" t="s">
        <v>28</v>
      </c>
      <c r="C29" s="35">
        <v>36.926290000000002</v>
      </c>
      <c r="D29" s="45">
        <f>C29/100*100</f>
        <v>36.926290000000002</v>
      </c>
      <c r="E29" s="36">
        <v>5225</v>
      </c>
      <c r="F29" s="47">
        <f t="shared" si="0"/>
        <v>522.5</v>
      </c>
      <c r="G29" s="23" t="s">
        <v>182</v>
      </c>
      <c r="H29" s="37"/>
      <c r="I29" s="37"/>
    </row>
    <row r="30" spans="1:10" x14ac:dyDescent="0.25">
      <c r="A30" s="27">
        <v>2</v>
      </c>
      <c r="B30" s="24" t="s">
        <v>29</v>
      </c>
      <c r="C30" s="35">
        <v>89.228349999999992</v>
      </c>
      <c r="D30" s="45">
        <f t="shared" ref="D30:D41" si="2">C30/100*100</f>
        <v>89.228349999999992</v>
      </c>
      <c r="E30" s="36">
        <v>6463</v>
      </c>
      <c r="F30" s="47">
        <f t="shared" si="0"/>
        <v>646.29999999999995</v>
      </c>
      <c r="G30" s="23" t="s">
        <v>182</v>
      </c>
      <c r="H30" s="37"/>
      <c r="I30" s="37"/>
    </row>
    <row r="31" spans="1:10" x14ac:dyDescent="0.25">
      <c r="A31" s="27">
        <v>3</v>
      </c>
      <c r="B31" s="24" t="s">
        <v>30</v>
      </c>
      <c r="C31" s="35">
        <v>116.79583000000001</v>
      </c>
      <c r="D31" s="45">
        <f t="shared" si="2"/>
        <v>116.79583</v>
      </c>
      <c r="E31" s="36">
        <v>6385</v>
      </c>
      <c r="F31" s="47">
        <f t="shared" si="0"/>
        <v>638.5</v>
      </c>
      <c r="G31" s="23" t="s">
        <v>182</v>
      </c>
      <c r="H31" s="37"/>
      <c r="I31" s="37"/>
    </row>
    <row r="32" spans="1:10" x14ac:dyDescent="0.25">
      <c r="A32" s="27">
        <v>4</v>
      </c>
      <c r="B32" s="24" t="s">
        <v>31</v>
      </c>
      <c r="C32" s="35">
        <v>59.352870000000003</v>
      </c>
      <c r="D32" s="45">
        <f t="shared" si="2"/>
        <v>59.352870000000003</v>
      </c>
      <c r="E32" s="36">
        <v>6011</v>
      </c>
      <c r="F32" s="47">
        <f t="shared" si="0"/>
        <v>601.1</v>
      </c>
      <c r="G32" s="23" t="s">
        <v>182</v>
      </c>
      <c r="H32" s="37"/>
      <c r="I32" s="37"/>
    </row>
    <row r="33" spans="1:9" x14ac:dyDescent="0.25">
      <c r="A33" s="27">
        <v>5</v>
      </c>
      <c r="B33" s="24" t="s">
        <v>32</v>
      </c>
      <c r="C33" s="35">
        <v>75.460009999999997</v>
      </c>
      <c r="D33" s="45">
        <f t="shared" si="2"/>
        <v>75.460009999999997</v>
      </c>
      <c r="E33" s="36">
        <v>4699</v>
      </c>
      <c r="F33" s="47">
        <f t="shared" si="0"/>
        <v>469.9</v>
      </c>
      <c r="G33" s="23" t="s">
        <v>182</v>
      </c>
      <c r="H33" s="37"/>
      <c r="I33" s="37"/>
    </row>
    <row r="34" spans="1:9" x14ac:dyDescent="0.25">
      <c r="A34" s="27">
        <v>6</v>
      </c>
      <c r="B34" s="24" t="s">
        <v>33</v>
      </c>
      <c r="C34" s="35">
        <v>72.702820000000003</v>
      </c>
      <c r="D34" s="45">
        <f t="shared" si="2"/>
        <v>72.702820000000003</v>
      </c>
      <c r="E34" s="36">
        <v>5441</v>
      </c>
      <c r="F34" s="47">
        <f t="shared" si="0"/>
        <v>544.1</v>
      </c>
      <c r="G34" s="23" t="s">
        <v>182</v>
      </c>
      <c r="H34" s="37"/>
      <c r="I34" s="37"/>
    </row>
    <row r="35" spans="1:9" x14ac:dyDescent="0.25">
      <c r="A35" s="27">
        <v>7</v>
      </c>
      <c r="B35" s="24" t="s">
        <v>34</v>
      </c>
      <c r="C35" s="35">
        <v>79.959540000000004</v>
      </c>
      <c r="D35" s="45">
        <f t="shared" si="2"/>
        <v>79.959540000000004</v>
      </c>
      <c r="E35" s="36">
        <v>6791</v>
      </c>
      <c r="F35" s="47">
        <f t="shared" si="0"/>
        <v>679.1</v>
      </c>
      <c r="G35" s="23" t="s">
        <v>182</v>
      </c>
      <c r="H35" s="37"/>
      <c r="I35" s="37"/>
    </row>
    <row r="36" spans="1:9" x14ac:dyDescent="0.25">
      <c r="A36" s="27">
        <v>8</v>
      </c>
      <c r="B36" s="24" t="s">
        <v>35</v>
      </c>
      <c r="C36" s="35">
        <v>92.973330000000004</v>
      </c>
      <c r="D36" s="45">
        <f t="shared" si="2"/>
        <v>92.973330000000004</v>
      </c>
      <c r="E36" s="36">
        <v>8454</v>
      </c>
      <c r="F36" s="47">
        <f t="shared" si="0"/>
        <v>845.40000000000009</v>
      </c>
      <c r="G36" s="23" t="s">
        <v>182</v>
      </c>
      <c r="H36" s="37"/>
      <c r="I36" s="37"/>
    </row>
    <row r="37" spans="1:9" x14ac:dyDescent="0.25">
      <c r="A37" s="27">
        <v>9</v>
      </c>
      <c r="B37" s="24" t="s">
        <v>36</v>
      </c>
      <c r="C37" s="35">
        <v>45.937550000000002</v>
      </c>
      <c r="D37" s="45">
        <f t="shared" si="2"/>
        <v>45.937550000000002</v>
      </c>
      <c r="E37" s="36">
        <v>3693</v>
      </c>
      <c r="F37" s="47">
        <f t="shared" si="0"/>
        <v>369.3</v>
      </c>
      <c r="G37" s="23" t="s">
        <v>182</v>
      </c>
      <c r="H37" s="37"/>
      <c r="I37" s="37"/>
    </row>
    <row r="38" spans="1:9" x14ac:dyDescent="0.25">
      <c r="A38" s="27">
        <v>10</v>
      </c>
      <c r="B38" s="24" t="s">
        <v>37</v>
      </c>
      <c r="C38" s="35">
        <v>47.274160000000002</v>
      </c>
      <c r="D38" s="45">
        <f t="shared" si="2"/>
        <v>47.274160000000002</v>
      </c>
      <c r="E38" s="36">
        <v>3878</v>
      </c>
      <c r="F38" s="47">
        <f t="shared" si="0"/>
        <v>387.8</v>
      </c>
      <c r="G38" s="23" t="s">
        <v>182</v>
      </c>
      <c r="H38" s="37"/>
      <c r="I38" s="37"/>
    </row>
    <row r="39" spans="1:9" x14ac:dyDescent="0.25">
      <c r="A39" s="27">
        <v>11</v>
      </c>
      <c r="B39" s="24" t="s">
        <v>38</v>
      </c>
      <c r="C39" s="35">
        <v>65.540610000000001</v>
      </c>
      <c r="D39" s="45">
        <f t="shared" si="2"/>
        <v>65.540610000000001</v>
      </c>
      <c r="E39" s="36">
        <v>2962</v>
      </c>
      <c r="F39" s="47">
        <f t="shared" si="0"/>
        <v>296.20000000000005</v>
      </c>
      <c r="G39" s="23" t="s">
        <v>182</v>
      </c>
      <c r="H39" s="37"/>
      <c r="I39" s="37"/>
    </row>
    <row r="40" spans="1:9" x14ac:dyDescent="0.25">
      <c r="A40" s="27">
        <v>12</v>
      </c>
      <c r="B40" s="24" t="s">
        <v>39</v>
      </c>
      <c r="C40" s="35">
        <v>56.456710000000001</v>
      </c>
      <c r="D40" s="45">
        <f t="shared" si="2"/>
        <v>56.456710000000001</v>
      </c>
      <c r="E40" s="36">
        <v>5422</v>
      </c>
      <c r="F40" s="47">
        <f t="shared" si="0"/>
        <v>542.19999999999993</v>
      </c>
      <c r="G40" s="23" t="s">
        <v>182</v>
      </c>
      <c r="H40" s="37"/>
      <c r="I40" s="37"/>
    </row>
    <row r="41" spans="1:9" x14ac:dyDescent="0.25">
      <c r="A41" s="27">
        <v>13</v>
      </c>
      <c r="B41" s="24" t="s">
        <v>40</v>
      </c>
      <c r="C41" s="35">
        <v>74.453459999999993</v>
      </c>
      <c r="D41" s="45">
        <f t="shared" si="2"/>
        <v>74.453459999999993</v>
      </c>
      <c r="E41" s="36">
        <v>5239</v>
      </c>
      <c r="F41" s="47">
        <f t="shared" si="0"/>
        <v>523.9</v>
      </c>
      <c r="G41" s="23" t="s">
        <v>182</v>
      </c>
      <c r="H41" s="37"/>
      <c r="I41" s="37"/>
    </row>
    <row r="42" spans="1:9" s="15" customFormat="1" x14ac:dyDescent="0.25">
      <c r="A42" s="26" t="s">
        <v>41</v>
      </c>
      <c r="B42" s="20" t="s">
        <v>42</v>
      </c>
      <c r="C42" s="39">
        <v>456.50783999999993</v>
      </c>
      <c r="D42" s="46"/>
      <c r="E42" s="32">
        <v>26745</v>
      </c>
      <c r="F42" s="47"/>
      <c r="G42" s="19" t="s">
        <v>182</v>
      </c>
      <c r="H42" s="34"/>
      <c r="I42" s="34"/>
    </row>
    <row r="43" spans="1:9" x14ac:dyDescent="0.25">
      <c r="A43" s="27">
        <v>1</v>
      </c>
      <c r="B43" s="24" t="s">
        <v>43</v>
      </c>
      <c r="C43" s="35">
        <v>15.877239999999999</v>
      </c>
      <c r="D43" s="45">
        <f>C43/100*100</f>
        <v>15.877239999999999</v>
      </c>
      <c r="E43" s="36">
        <v>3065</v>
      </c>
      <c r="F43" s="47">
        <f t="shared" si="0"/>
        <v>306.5</v>
      </c>
      <c r="G43" s="23" t="s">
        <v>182</v>
      </c>
      <c r="H43" s="37"/>
      <c r="I43" s="37"/>
    </row>
    <row r="44" spans="1:9" x14ac:dyDescent="0.25">
      <c r="A44" s="27">
        <v>2</v>
      </c>
      <c r="B44" s="24" t="s">
        <v>44</v>
      </c>
      <c r="C44" s="35">
        <v>39.267310000000002</v>
      </c>
      <c r="D44" s="45">
        <f t="shared" ref="D44:D55" si="3">C44/100*100</f>
        <v>39.267310000000002</v>
      </c>
      <c r="E44" s="36">
        <v>2132</v>
      </c>
      <c r="F44" s="47">
        <f t="shared" si="0"/>
        <v>213.20000000000002</v>
      </c>
      <c r="G44" s="23" t="s">
        <v>182</v>
      </c>
      <c r="H44" s="37"/>
      <c r="I44" s="37"/>
    </row>
    <row r="45" spans="1:9" x14ac:dyDescent="0.25">
      <c r="A45" s="27">
        <v>3</v>
      </c>
      <c r="B45" s="24" t="s">
        <v>45</v>
      </c>
      <c r="C45" s="35">
        <v>30.497220000000002</v>
      </c>
      <c r="D45" s="45">
        <f t="shared" si="3"/>
        <v>30.497220000000002</v>
      </c>
      <c r="E45" s="36">
        <v>1652</v>
      </c>
      <c r="F45" s="47">
        <f t="shared" si="0"/>
        <v>165.2</v>
      </c>
      <c r="G45" s="23" t="s">
        <v>182</v>
      </c>
      <c r="H45" s="37"/>
      <c r="I45" s="37"/>
    </row>
    <row r="46" spans="1:9" x14ac:dyDescent="0.25">
      <c r="A46" s="27">
        <v>4</v>
      </c>
      <c r="B46" s="24" t="s">
        <v>46</v>
      </c>
      <c r="C46" s="35">
        <v>27.324259999999999</v>
      </c>
      <c r="D46" s="45">
        <f t="shared" si="3"/>
        <v>27.324259999999999</v>
      </c>
      <c r="E46" s="36">
        <v>1382</v>
      </c>
      <c r="F46" s="47">
        <f t="shared" si="0"/>
        <v>138.19999999999999</v>
      </c>
      <c r="G46" s="23" t="s">
        <v>182</v>
      </c>
      <c r="H46" s="37"/>
      <c r="I46" s="37"/>
    </row>
    <row r="47" spans="1:9" x14ac:dyDescent="0.25">
      <c r="A47" s="27">
        <v>5</v>
      </c>
      <c r="B47" s="24" t="s">
        <v>47</v>
      </c>
      <c r="C47" s="35">
        <v>36.674729999999997</v>
      </c>
      <c r="D47" s="45">
        <f t="shared" si="3"/>
        <v>36.674729999999997</v>
      </c>
      <c r="E47" s="36">
        <v>1603</v>
      </c>
      <c r="F47" s="47">
        <f t="shared" si="0"/>
        <v>160.30000000000001</v>
      </c>
      <c r="G47" s="23" t="s">
        <v>182</v>
      </c>
      <c r="H47" s="37"/>
      <c r="I47" s="37"/>
    </row>
    <row r="48" spans="1:9" x14ac:dyDescent="0.25">
      <c r="A48" s="27">
        <v>6</v>
      </c>
      <c r="B48" s="24" t="s">
        <v>48</v>
      </c>
      <c r="C48" s="35">
        <v>30.040849999999999</v>
      </c>
      <c r="D48" s="45">
        <f t="shared" si="3"/>
        <v>30.040849999999995</v>
      </c>
      <c r="E48" s="36">
        <v>1313</v>
      </c>
      <c r="F48" s="47">
        <f t="shared" si="0"/>
        <v>131.29999999999998</v>
      </c>
      <c r="G48" s="23" t="s">
        <v>182</v>
      </c>
      <c r="H48" s="37"/>
      <c r="I48" s="37"/>
    </row>
    <row r="49" spans="1:9" x14ac:dyDescent="0.25">
      <c r="A49" s="27">
        <v>7</v>
      </c>
      <c r="B49" s="24" t="s">
        <v>49</v>
      </c>
      <c r="C49" s="35">
        <v>35.439250000000001</v>
      </c>
      <c r="D49" s="45">
        <f t="shared" si="3"/>
        <v>35.439250000000001</v>
      </c>
      <c r="E49" s="36">
        <v>2420</v>
      </c>
      <c r="F49" s="47">
        <f t="shared" si="0"/>
        <v>242</v>
      </c>
      <c r="G49" s="23" t="s">
        <v>182</v>
      </c>
      <c r="H49" s="37"/>
      <c r="I49" s="37"/>
    </row>
    <row r="50" spans="1:9" x14ac:dyDescent="0.25">
      <c r="A50" s="27">
        <v>8</v>
      </c>
      <c r="B50" s="24" t="s">
        <v>50</v>
      </c>
      <c r="C50" s="35">
        <v>39.411750000000005</v>
      </c>
      <c r="D50" s="45">
        <f t="shared" si="3"/>
        <v>39.411750000000005</v>
      </c>
      <c r="E50" s="36">
        <v>2164</v>
      </c>
      <c r="F50" s="47">
        <f t="shared" si="0"/>
        <v>216.4</v>
      </c>
      <c r="G50" s="23" t="s">
        <v>182</v>
      </c>
      <c r="H50" s="37"/>
      <c r="I50" s="37"/>
    </row>
    <row r="51" spans="1:9" x14ac:dyDescent="0.25">
      <c r="A51" s="27">
        <v>9</v>
      </c>
      <c r="B51" s="24" t="s">
        <v>51</v>
      </c>
      <c r="C51" s="35">
        <v>42.852629999999998</v>
      </c>
      <c r="D51" s="45">
        <f t="shared" si="3"/>
        <v>42.852629999999998</v>
      </c>
      <c r="E51" s="36">
        <v>2039</v>
      </c>
      <c r="F51" s="47">
        <f t="shared" si="0"/>
        <v>203.9</v>
      </c>
      <c r="G51" s="23" t="s">
        <v>182</v>
      </c>
      <c r="H51" s="37"/>
      <c r="I51" s="37"/>
    </row>
    <row r="52" spans="1:9" x14ac:dyDescent="0.25">
      <c r="A52" s="27">
        <v>10</v>
      </c>
      <c r="B52" s="24" t="s">
        <v>52</v>
      </c>
      <c r="C52" s="35">
        <v>50.624409999999997</v>
      </c>
      <c r="D52" s="45">
        <f t="shared" si="3"/>
        <v>50.624409999999997</v>
      </c>
      <c r="E52" s="36">
        <v>2126</v>
      </c>
      <c r="F52" s="47">
        <f t="shared" si="0"/>
        <v>212.6</v>
      </c>
      <c r="G52" s="23" t="s">
        <v>182</v>
      </c>
      <c r="H52" s="37"/>
      <c r="I52" s="37"/>
    </row>
    <row r="53" spans="1:9" x14ac:dyDescent="0.25">
      <c r="A53" s="27">
        <v>11</v>
      </c>
      <c r="B53" s="24" t="s">
        <v>53</v>
      </c>
      <c r="C53" s="35">
        <v>27.24755</v>
      </c>
      <c r="D53" s="45">
        <f t="shared" si="3"/>
        <v>27.247549999999997</v>
      </c>
      <c r="E53" s="36">
        <v>1855</v>
      </c>
      <c r="F53" s="47">
        <f t="shared" si="0"/>
        <v>185.5</v>
      </c>
      <c r="G53" s="23" t="s">
        <v>182</v>
      </c>
      <c r="H53" s="37"/>
      <c r="I53" s="37"/>
    </row>
    <row r="54" spans="1:9" x14ac:dyDescent="0.25">
      <c r="A54" s="27">
        <v>12</v>
      </c>
      <c r="B54" s="24" t="s">
        <v>54</v>
      </c>
      <c r="C54" s="35">
        <v>38.003799999999998</v>
      </c>
      <c r="D54" s="45">
        <f t="shared" si="3"/>
        <v>38.003799999999998</v>
      </c>
      <c r="E54" s="36">
        <v>3171</v>
      </c>
      <c r="F54" s="47">
        <f t="shared" si="0"/>
        <v>317.09999999999997</v>
      </c>
      <c r="G54" s="23" t="s">
        <v>182</v>
      </c>
      <c r="H54" s="37"/>
      <c r="I54" s="37"/>
    </row>
    <row r="55" spans="1:9" x14ac:dyDescent="0.25">
      <c r="A55" s="27">
        <v>13</v>
      </c>
      <c r="B55" s="24" t="s">
        <v>55</v>
      </c>
      <c r="C55" s="35">
        <v>43.246839999999999</v>
      </c>
      <c r="D55" s="45">
        <f t="shared" si="3"/>
        <v>43.246839999999999</v>
      </c>
      <c r="E55" s="36">
        <v>1823</v>
      </c>
      <c r="F55" s="47">
        <f t="shared" si="0"/>
        <v>182.29999999999998</v>
      </c>
      <c r="G55" s="23" t="s">
        <v>182</v>
      </c>
      <c r="H55" s="37"/>
      <c r="I55" s="37"/>
    </row>
    <row r="56" spans="1:9" s="15" customFormat="1" x14ac:dyDescent="0.25">
      <c r="A56" s="26" t="s">
        <v>56</v>
      </c>
      <c r="B56" s="20" t="s">
        <v>57</v>
      </c>
      <c r="C56" s="39">
        <v>811.17526000000009</v>
      </c>
      <c r="D56" s="46"/>
      <c r="E56" s="32">
        <v>64148</v>
      </c>
      <c r="F56" s="47"/>
      <c r="G56" s="19" t="s">
        <v>182</v>
      </c>
      <c r="H56" s="34"/>
      <c r="I56" s="34"/>
    </row>
    <row r="57" spans="1:9" x14ac:dyDescent="0.25">
      <c r="A57" s="27">
        <v>1</v>
      </c>
      <c r="B57" s="24" t="s">
        <v>58</v>
      </c>
      <c r="C57" s="40">
        <v>11.414390000000001</v>
      </c>
      <c r="D57" s="45">
        <f t="shared" ref="D57:D77" si="4">C57/100*100</f>
        <v>11.414390000000001</v>
      </c>
      <c r="E57" s="36">
        <v>2533</v>
      </c>
      <c r="F57" s="47">
        <f t="shared" si="0"/>
        <v>253.29999999999998</v>
      </c>
      <c r="G57" s="23" t="s">
        <v>182</v>
      </c>
      <c r="H57" s="37"/>
      <c r="I57" s="37"/>
    </row>
    <row r="58" spans="1:9" x14ac:dyDescent="0.25">
      <c r="A58" s="27">
        <v>2</v>
      </c>
      <c r="B58" s="24" t="s">
        <v>59</v>
      </c>
      <c r="C58" s="40">
        <v>34.443060000000003</v>
      </c>
      <c r="D58" s="45">
        <f t="shared" si="4"/>
        <v>34.443060000000003</v>
      </c>
      <c r="E58" s="36">
        <v>4562</v>
      </c>
      <c r="F58" s="47">
        <f t="shared" si="0"/>
        <v>456.20000000000005</v>
      </c>
      <c r="G58" s="23" t="s">
        <v>182</v>
      </c>
      <c r="H58" s="37"/>
      <c r="I58" s="37"/>
    </row>
    <row r="59" spans="1:9" x14ac:dyDescent="0.25">
      <c r="A59" s="27">
        <v>3</v>
      </c>
      <c r="B59" s="24" t="s">
        <v>60</v>
      </c>
      <c r="C59" s="40">
        <v>33.394469999999998</v>
      </c>
      <c r="D59" s="45">
        <f t="shared" si="4"/>
        <v>33.394469999999998</v>
      </c>
      <c r="E59" s="36">
        <v>2217</v>
      </c>
      <c r="F59" s="47">
        <f t="shared" si="0"/>
        <v>221.70000000000002</v>
      </c>
      <c r="G59" s="23" t="s">
        <v>182</v>
      </c>
      <c r="H59" s="37"/>
      <c r="I59" s="37"/>
    </row>
    <row r="60" spans="1:9" x14ac:dyDescent="0.25">
      <c r="A60" s="27">
        <v>4</v>
      </c>
      <c r="B60" s="24" t="s">
        <v>61</v>
      </c>
      <c r="C60" s="40">
        <v>26.732150000000001</v>
      </c>
      <c r="D60" s="45">
        <f t="shared" si="4"/>
        <v>26.732149999999997</v>
      </c>
      <c r="E60" s="36">
        <v>2190</v>
      </c>
      <c r="F60" s="47">
        <f t="shared" si="0"/>
        <v>219</v>
      </c>
      <c r="G60" s="23" t="s">
        <v>182</v>
      </c>
      <c r="H60" s="37"/>
      <c r="I60" s="37"/>
    </row>
    <row r="61" spans="1:9" x14ac:dyDescent="0.25">
      <c r="A61" s="27">
        <v>5</v>
      </c>
      <c r="B61" s="24" t="s">
        <v>62</v>
      </c>
      <c r="C61" s="40">
        <v>45.929319999999997</v>
      </c>
      <c r="D61" s="45">
        <f t="shared" si="4"/>
        <v>45.929319999999997</v>
      </c>
      <c r="E61" s="36">
        <v>2986</v>
      </c>
      <c r="F61" s="47">
        <f t="shared" si="0"/>
        <v>298.60000000000002</v>
      </c>
      <c r="G61" s="23" t="s">
        <v>182</v>
      </c>
      <c r="H61" s="37"/>
      <c r="I61" s="37"/>
    </row>
    <row r="62" spans="1:9" x14ac:dyDescent="0.25">
      <c r="A62" s="27">
        <v>6</v>
      </c>
      <c r="B62" s="24" t="s">
        <v>63</v>
      </c>
      <c r="C62" s="40">
        <v>52.046279999999996</v>
      </c>
      <c r="D62" s="45">
        <f t="shared" si="4"/>
        <v>52.046280000000003</v>
      </c>
      <c r="E62" s="36">
        <v>4646</v>
      </c>
      <c r="F62" s="47">
        <f t="shared" si="0"/>
        <v>464.59999999999997</v>
      </c>
      <c r="G62" s="23" t="s">
        <v>182</v>
      </c>
      <c r="H62" s="37"/>
      <c r="I62" s="37"/>
    </row>
    <row r="63" spans="1:9" x14ac:dyDescent="0.25">
      <c r="A63" s="27">
        <v>7</v>
      </c>
      <c r="B63" s="24" t="s">
        <v>64</v>
      </c>
      <c r="C63" s="40">
        <v>35.90878</v>
      </c>
      <c r="D63" s="45">
        <f t="shared" si="4"/>
        <v>35.90878</v>
      </c>
      <c r="E63" s="36">
        <v>2734</v>
      </c>
      <c r="F63" s="47">
        <f t="shared" si="0"/>
        <v>273.39999999999998</v>
      </c>
      <c r="G63" s="23" t="s">
        <v>182</v>
      </c>
      <c r="H63" s="37"/>
      <c r="I63" s="37"/>
    </row>
    <row r="64" spans="1:9" x14ac:dyDescent="0.25">
      <c r="A64" s="27">
        <v>8</v>
      </c>
      <c r="B64" s="24" t="s">
        <v>65</v>
      </c>
      <c r="C64" s="40">
        <v>47.645240000000001</v>
      </c>
      <c r="D64" s="45">
        <f t="shared" si="4"/>
        <v>47.645240000000001</v>
      </c>
      <c r="E64" s="36">
        <v>2868</v>
      </c>
      <c r="F64" s="47">
        <f t="shared" si="0"/>
        <v>286.8</v>
      </c>
      <c r="G64" s="23" t="s">
        <v>182</v>
      </c>
      <c r="H64" s="37"/>
      <c r="I64" s="37"/>
    </row>
    <row r="65" spans="1:9" x14ac:dyDescent="0.25">
      <c r="A65" s="27">
        <v>9</v>
      </c>
      <c r="B65" s="24" t="s">
        <v>66</v>
      </c>
      <c r="C65" s="40">
        <v>30.83024</v>
      </c>
      <c r="D65" s="45">
        <f t="shared" si="4"/>
        <v>30.830239999999996</v>
      </c>
      <c r="E65" s="36">
        <v>2279</v>
      </c>
      <c r="F65" s="47">
        <f t="shared" si="0"/>
        <v>227.89999999999998</v>
      </c>
      <c r="G65" s="23" t="s">
        <v>182</v>
      </c>
      <c r="H65" s="37"/>
      <c r="I65" s="37"/>
    </row>
    <row r="66" spans="1:9" x14ac:dyDescent="0.25">
      <c r="A66" s="27">
        <v>10</v>
      </c>
      <c r="B66" s="24" t="s">
        <v>67</v>
      </c>
      <c r="C66" s="40">
        <v>71.981279999999998</v>
      </c>
      <c r="D66" s="45">
        <f t="shared" si="4"/>
        <v>71.981279999999998</v>
      </c>
      <c r="E66" s="36">
        <v>5199</v>
      </c>
      <c r="F66" s="47">
        <f t="shared" si="0"/>
        <v>519.9</v>
      </c>
      <c r="G66" s="23" t="s">
        <v>182</v>
      </c>
      <c r="H66" s="37"/>
      <c r="I66" s="37"/>
    </row>
    <row r="67" spans="1:9" x14ac:dyDescent="0.25">
      <c r="A67" s="27">
        <v>11</v>
      </c>
      <c r="B67" s="24" t="s">
        <v>68</v>
      </c>
      <c r="C67" s="40">
        <v>36.657820000000001</v>
      </c>
      <c r="D67" s="45">
        <f t="shared" si="4"/>
        <v>36.657820000000001</v>
      </c>
      <c r="E67" s="36">
        <v>2231</v>
      </c>
      <c r="F67" s="47">
        <f t="shared" si="0"/>
        <v>223.1</v>
      </c>
      <c r="G67" s="23" t="s">
        <v>182</v>
      </c>
      <c r="H67" s="37"/>
      <c r="I67" s="37"/>
    </row>
    <row r="68" spans="1:9" x14ac:dyDescent="0.25">
      <c r="A68" s="27">
        <v>12</v>
      </c>
      <c r="B68" s="24" t="s">
        <v>69</v>
      </c>
      <c r="C68" s="40">
        <v>39.680320000000002</v>
      </c>
      <c r="D68" s="45">
        <f t="shared" si="4"/>
        <v>39.680320000000002</v>
      </c>
      <c r="E68" s="36">
        <v>6032</v>
      </c>
      <c r="F68" s="47">
        <f t="shared" si="0"/>
        <v>603.20000000000005</v>
      </c>
      <c r="G68" s="23" t="s">
        <v>182</v>
      </c>
      <c r="H68" s="37"/>
      <c r="I68" s="37"/>
    </row>
    <row r="69" spans="1:9" x14ac:dyDescent="0.25">
      <c r="A69" s="27">
        <v>13</v>
      </c>
      <c r="B69" s="24" t="s">
        <v>70</v>
      </c>
      <c r="C69" s="40">
        <v>37.404270000000004</v>
      </c>
      <c r="D69" s="45">
        <f t="shared" si="4"/>
        <v>37.404270000000004</v>
      </c>
      <c r="E69" s="36">
        <v>1984</v>
      </c>
      <c r="F69" s="47">
        <f t="shared" si="0"/>
        <v>198.4</v>
      </c>
      <c r="G69" s="23" t="s">
        <v>182</v>
      </c>
      <c r="H69" s="37"/>
      <c r="I69" s="37"/>
    </row>
    <row r="70" spans="1:9" x14ac:dyDescent="0.25">
      <c r="A70" s="27">
        <v>14</v>
      </c>
      <c r="B70" s="24" t="s">
        <v>71</v>
      </c>
      <c r="C70" s="41">
        <v>35.233490000000003</v>
      </c>
      <c r="D70" s="45">
        <f t="shared" si="4"/>
        <v>35.233490000000003</v>
      </c>
      <c r="E70" s="36">
        <v>1988</v>
      </c>
      <c r="F70" s="47">
        <f t="shared" si="0"/>
        <v>198.8</v>
      </c>
      <c r="G70" s="23" t="s">
        <v>182</v>
      </c>
      <c r="H70" s="37"/>
      <c r="I70" s="37"/>
    </row>
    <row r="71" spans="1:9" x14ac:dyDescent="0.25">
      <c r="A71" s="27">
        <v>15</v>
      </c>
      <c r="B71" s="24" t="s">
        <v>72</v>
      </c>
      <c r="C71" s="41">
        <v>27.66498</v>
      </c>
      <c r="D71" s="45">
        <f t="shared" si="4"/>
        <v>27.66498</v>
      </c>
      <c r="E71" s="36">
        <v>1538</v>
      </c>
      <c r="F71" s="47">
        <f t="shared" si="0"/>
        <v>153.80000000000001</v>
      </c>
      <c r="G71" s="23" t="s">
        <v>182</v>
      </c>
      <c r="H71" s="37"/>
      <c r="I71" s="37"/>
    </row>
    <row r="72" spans="1:9" x14ac:dyDescent="0.25">
      <c r="A72" s="27">
        <v>16</v>
      </c>
      <c r="B72" s="24" t="s">
        <v>73</v>
      </c>
      <c r="C72" s="41">
        <v>32.335180000000001</v>
      </c>
      <c r="D72" s="45">
        <f t="shared" si="4"/>
        <v>32.335180000000001</v>
      </c>
      <c r="E72" s="36">
        <v>3024</v>
      </c>
      <c r="F72" s="47">
        <f t="shared" si="0"/>
        <v>302.39999999999998</v>
      </c>
      <c r="G72" s="23" t="s">
        <v>182</v>
      </c>
      <c r="H72" s="37"/>
      <c r="I72" s="37"/>
    </row>
    <row r="73" spans="1:9" x14ac:dyDescent="0.25">
      <c r="A73" s="27">
        <v>17</v>
      </c>
      <c r="B73" s="24" t="s">
        <v>74</v>
      </c>
      <c r="C73" s="41">
        <v>51.524080000000005</v>
      </c>
      <c r="D73" s="45">
        <f t="shared" si="4"/>
        <v>51.524080000000005</v>
      </c>
      <c r="E73" s="36">
        <v>3219</v>
      </c>
      <c r="F73" s="47">
        <f t="shared" si="0"/>
        <v>321.89999999999998</v>
      </c>
      <c r="G73" s="23" t="s">
        <v>182</v>
      </c>
      <c r="H73" s="37"/>
      <c r="I73" s="37"/>
    </row>
    <row r="74" spans="1:9" x14ac:dyDescent="0.25">
      <c r="A74" s="27">
        <v>18</v>
      </c>
      <c r="B74" s="24" t="s">
        <v>75</v>
      </c>
      <c r="C74" s="41">
        <v>49.939790000000002</v>
      </c>
      <c r="D74" s="45">
        <f t="shared" si="4"/>
        <v>49.939790000000002</v>
      </c>
      <c r="E74" s="36">
        <v>4353</v>
      </c>
      <c r="F74" s="47">
        <f t="shared" si="0"/>
        <v>435.29999999999995</v>
      </c>
      <c r="G74" s="23" t="s">
        <v>182</v>
      </c>
      <c r="H74" s="37"/>
      <c r="I74" s="37"/>
    </row>
    <row r="75" spans="1:9" x14ac:dyDescent="0.25">
      <c r="A75" s="27">
        <v>19</v>
      </c>
      <c r="B75" s="24" t="s">
        <v>76</v>
      </c>
      <c r="C75" s="41">
        <v>31.855149999999998</v>
      </c>
      <c r="D75" s="45">
        <f t="shared" si="4"/>
        <v>31.855149999999998</v>
      </c>
      <c r="E75" s="36">
        <v>2649</v>
      </c>
      <c r="F75" s="47">
        <f t="shared" si="0"/>
        <v>264.89999999999998</v>
      </c>
      <c r="G75" s="23" t="s">
        <v>182</v>
      </c>
      <c r="H75" s="37"/>
      <c r="I75" s="37"/>
    </row>
    <row r="76" spans="1:9" x14ac:dyDescent="0.25">
      <c r="A76" s="27">
        <v>20</v>
      </c>
      <c r="B76" s="24" t="s">
        <v>77</v>
      </c>
      <c r="C76" s="41">
        <v>48.860389999999995</v>
      </c>
      <c r="D76" s="45">
        <f t="shared" si="4"/>
        <v>48.860389999999995</v>
      </c>
      <c r="E76" s="36">
        <v>3612</v>
      </c>
      <c r="F76" s="47">
        <f t="shared" ref="F76:F139" si="5">E76/1000*100</f>
        <v>361.2</v>
      </c>
      <c r="G76" s="23" t="s">
        <v>182</v>
      </c>
      <c r="H76" s="37"/>
      <c r="I76" s="37"/>
    </row>
    <row r="77" spans="1:9" x14ac:dyDescent="0.25">
      <c r="A77" s="27">
        <v>21</v>
      </c>
      <c r="B77" s="24" t="s">
        <v>78</v>
      </c>
      <c r="C77" s="41">
        <v>29.694580000000002</v>
      </c>
      <c r="D77" s="45">
        <f t="shared" si="4"/>
        <v>29.694580000000002</v>
      </c>
      <c r="E77" s="36">
        <v>1304</v>
      </c>
      <c r="F77" s="47">
        <f t="shared" si="5"/>
        <v>130.4</v>
      </c>
      <c r="G77" s="23" t="s">
        <v>182</v>
      </c>
      <c r="H77" s="37"/>
      <c r="I77" s="37"/>
    </row>
    <row r="78" spans="1:9" s="15" customFormat="1" x14ac:dyDescent="0.25">
      <c r="A78" s="26" t="s">
        <v>79</v>
      </c>
      <c r="B78" s="20" t="s">
        <v>80</v>
      </c>
      <c r="C78" s="39">
        <v>605.84722999999997</v>
      </c>
      <c r="D78" s="46"/>
      <c r="E78" s="32">
        <v>60118</v>
      </c>
      <c r="F78" s="47"/>
      <c r="G78" s="19" t="s">
        <v>182</v>
      </c>
      <c r="H78" s="34"/>
      <c r="I78" s="34"/>
    </row>
    <row r="79" spans="1:9" x14ac:dyDescent="0.25">
      <c r="A79" s="27">
        <v>1</v>
      </c>
      <c r="B79" s="24" t="s">
        <v>81</v>
      </c>
      <c r="C79" s="35">
        <v>27.168389999999999</v>
      </c>
      <c r="D79" s="45">
        <f>C79/100*100</f>
        <v>27.168389999999999</v>
      </c>
      <c r="E79" s="36">
        <v>14052</v>
      </c>
      <c r="F79" s="47">
        <f t="shared" si="5"/>
        <v>1405.2</v>
      </c>
      <c r="G79" s="23" t="s">
        <v>182</v>
      </c>
      <c r="H79" s="37"/>
      <c r="I79" s="37"/>
    </row>
    <row r="80" spans="1:9" x14ac:dyDescent="0.25">
      <c r="A80" s="27">
        <v>2</v>
      </c>
      <c r="B80" s="24" t="s">
        <v>82</v>
      </c>
      <c r="C80" s="35">
        <v>61.121600000000001</v>
      </c>
      <c r="D80" s="45">
        <f t="shared" ref="D80:D93" si="6">C80/100*100</f>
        <v>61.121600000000001</v>
      </c>
      <c r="E80" s="36">
        <v>2441</v>
      </c>
      <c r="F80" s="47">
        <f t="shared" si="5"/>
        <v>244.1</v>
      </c>
      <c r="G80" s="23" t="s">
        <v>182</v>
      </c>
      <c r="H80" s="37"/>
      <c r="I80" s="37"/>
    </row>
    <row r="81" spans="1:9" x14ac:dyDescent="0.25">
      <c r="A81" s="27">
        <v>3</v>
      </c>
      <c r="B81" s="24" t="s">
        <v>83</v>
      </c>
      <c r="C81" s="35">
        <v>33.098870000000005</v>
      </c>
      <c r="D81" s="45">
        <f t="shared" si="6"/>
        <v>33.098870000000005</v>
      </c>
      <c r="E81" s="36">
        <v>1480</v>
      </c>
      <c r="F81" s="47">
        <f t="shared" si="5"/>
        <v>148</v>
      </c>
      <c r="G81" s="23" t="s">
        <v>182</v>
      </c>
      <c r="H81" s="37"/>
      <c r="I81" s="37"/>
    </row>
    <row r="82" spans="1:9" x14ac:dyDescent="0.25">
      <c r="A82" s="27">
        <v>4</v>
      </c>
      <c r="B82" s="24" t="s">
        <v>84</v>
      </c>
      <c r="C82" s="35">
        <v>55.687259999999995</v>
      </c>
      <c r="D82" s="45">
        <f t="shared" si="6"/>
        <v>55.687259999999995</v>
      </c>
      <c r="E82" s="36">
        <v>5417</v>
      </c>
      <c r="F82" s="47">
        <f t="shared" si="5"/>
        <v>541.69999999999993</v>
      </c>
      <c r="G82" s="23" t="s">
        <v>182</v>
      </c>
      <c r="H82" s="37"/>
      <c r="I82" s="37"/>
    </row>
    <row r="83" spans="1:9" x14ac:dyDescent="0.25">
      <c r="A83" s="27">
        <v>5</v>
      </c>
      <c r="B83" s="24" t="s">
        <v>85</v>
      </c>
      <c r="C83" s="35">
        <v>45.799189999999996</v>
      </c>
      <c r="D83" s="45">
        <f t="shared" si="6"/>
        <v>45.799189999999996</v>
      </c>
      <c r="E83" s="36">
        <v>2574</v>
      </c>
      <c r="F83" s="47">
        <f t="shared" si="5"/>
        <v>257.39999999999998</v>
      </c>
      <c r="G83" s="23" t="s">
        <v>182</v>
      </c>
      <c r="H83" s="37"/>
      <c r="I83" s="37"/>
    </row>
    <row r="84" spans="1:9" x14ac:dyDescent="0.25">
      <c r="A84" s="27">
        <v>6</v>
      </c>
      <c r="B84" s="24" t="s">
        <v>86</v>
      </c>
      <c r="C84" s="35">
        <v>27.50665</v>
      </c>
      <c r="D84" s="45">
        <f t="shared" si="6"/>
        <v>27.50665</v>
      </c>
      <c r="E84" s="36">
        <v>5507</v>
      </c>
      <c r="F84" s="47">
        <f t="shared" si="5"/>
        <v>550.69999999999993</v>
      </c>
      <c r="G84" s="23" t="s">
        <v>182</v>
      </c>
      <c r="H84" s="37"/>
      <c r="I84" s="37"/>
    </row>
    <row r="85" spans="1:9" x14ac:dyDescent="0.25">
      <c r="A85" s="27">
        <v>7</v>
      </c>
      <c r="B85" s="24" t="s">
        <v>87</v>
      </c>
      <c r="C85" s="35">
        <v>24.736709999999999</v>
      </c>
      <c r="D85" s="45">
        <f t="shared" si="6"/>
        <v>24.736709999999999</v>
      </c>
      <c r="E85" s="36">
        <v>3754</v>
      </c>
      <c r="F85" s="47">
        <f t="shared" si="5"/>
        <v>375.4</v>
      </c>
      <c r="G85" s="23" t="s">
        <v>182</v>
      </c>
      <c r="H85" s="37"/>
      <c r="I85" s="37"/>
    </row>
    <row r="86" spans="1:9" x14ac:dyDescent="0.25">
      <c r="A86" s="27">
        <v>8</v>
      </c>
      <c r="B86" s="24" t="s">
        <v>88</v>
      </c>
      <c r="C86" s="35">
        <v>33.265149999999998</v>
      </c>
      <c r="D86" s="45">
        <f t="shared" si="6"/>
        <v>33.265149999999998</v>
      </c>
      <c r="E86" s="36">
        <v>1340</v>
      </c>
      <c r="F86" s="47">
        <f t="shared" si="5"/>
        <v>134</v>
      </c>
      <c r="G86" s="23" t="s">
        <v>182</v>
      </c>
      <c r="H86" s="37"/>
      <c r="I86" s="37"/>
    </row>
    <row r="87" spans="1:9" x14ac:dyDescent="0.25">
      <c r="A87" s="27">
        <v>9</v>
      </c>
      <c r="B87" s="24" t="s">
        <v>89</v>
      </c>
      <c r="C87" s="35">
        <v>24.06185</v>
      </c>
      <c r="D87" s="45">
        <f t="shared" si="6"/>
        <v>24.06185</v>
      </c>
      <c r="E87" s="36">
        <v>3703</v>
      </c>
      <c r="F87" s="47">
        <f t="shared" si="5"/>
        <v>370.3</v>
      </c>
      <c r="G87" s="23" t="s">
        <v>182</v>
      </c>
      <c r="H87" s="37"/>
      <c r="I87" s="37"/>
    </row>
    <row r="88" spans="1:9" x14ac:dyDescent="0.25">
      <c r="A88" s="27">
        <v>10</v>
      </c>
      <c r="B88" s="24" t="s">
        <v>90</v>
      </c>
      <c r="C88" s="35">
        <v>37.15437</v>
      </c>
      <c r="D88" s="45">
        <f t="shared" si="6"/>
        <v>37.15437</v>
      </c>
      <c r="E88" s="36">
        <v>1369</v>
      </c>
      <c r="F88" s="47">
        <f t="shared" si="5"/>
        <v>136.9</v>
      </c>
      <c r="G88" s="23" t="s">
        <v>182</v>
      </c>
      <c r="H88" s="37"/>
      <c r="I88" s="37"/>
    </row>
    <row r="89" spans="1:9" x14ac:dyDescent="0.25">
      <c r="A89" s="27">
        <v>11</v>
      </c>
      <c r="B89" s="24" t="s">
        <v>91</v>
      </c>
      <c r="C89" s="35">
        <v>36.470859999999995</v>
      </c>
      <c r="D89" s="45">
        <f t="shared" si="6"/>
        <v>36.470859999999995</v>
      </c>
      <c r="E89" s="36">
        <v>5386</v>
      </c>
      <c r="F89" s="47">
        <f t="shared" si="5"/>
        <v>538.6</v>
      </c>
      <c r="G89" s="23" t="s">
        <v>182</v>
      </c>
      <c r="H89" s="37"/>
      <c r="I89" s="37"/>
    </row>
    <row r="90" spans="1:9" x14ac:dyDescent="0.25">
      <c r="A90" s="27">
        <v>12</v>
      </c>
      <c r="B90" s="24" t="s">
        <v>92</v>
      </c>
      <c r="C90" s="35">
        <v>54.908799999999999</v>
      </c>
      <c r="D90" s="45">
        <f t="shared" si="6"/>
        <v>54.908799999999999</v>
      </c>
      <c r="E90" s="36">
        <v>2461</v>
      </c>
      <c r="F90" s="47">
        <f t="shared" si="5"/>
        <v>246.1</v>
      </c>
      <c r="G90" s="23" t="s">
        <v>182</v>
      </c>
      <c r="H90" s="37"/>
      <c r="I90" s="37"/>
    </row>
    <row r="91" spans="1:9" x14ac:dyDescent="0.25">
      <c r="A91" s="27">
        <v>13</v>
      </c>
      <c r="B91" s="24" t="s">
        <v>93</v>
      </c>
      <c r="C91" s="35">
        <v>43.435110000000002</v>
      </c>
      <c r="D91" s="45">
        <f t="shared" si="6"/>
        <v>43.435110000000002</v>
      </c>
      <c r="E91" s="36">
        <v>4116</v>
      </c>
      <c r="F91" s="47">
        <f t="shared" si="5"/>
        <v>411.59999999999997</v>
      </c>
      <c r="G91" s="23" t="s">
        <v>182</v>
      </c>
      <c r="H91" s="37"/>
      <c r="I91" s="37"/>
    </row>
    <row r="92" spans="1:9" x14ac:dyDescent="0.25">
      <c r="A92" s="27">
        <v>14</v>
      </c>
      <c r="B92" s="24" t="s">
        <v>94</v>
      </c>
      <c r="C92" s="38">
        <v>48.455709999999996</v>
      </c>
      <c r="D92" s="45">
        <f t="shared" si="6"/>
        <v>48.455709999999996</v>
      </c>
      <c r="E92" s="36">
        <v>2772</v>
      </c>
      <c r="F92" s="47">
        <f t="shared" si="5"/>
        <v>277.2</v>
      </c>
      <c r="G92" s="23" t="s">
        <v>182</v>
      </c>
      <c r="H92" s="37"/>
      <c r="I92" s="37"/>
    </row>
    <row r="93" spans="1:9" x14ac:dyDescent="0.25">
      <c r="A93" s="27">
        <v>15</v>
      </c>
      <c r="B93" s="24" t="s">
        <v>95</v>
      </c>
      <c r="C93" s="38">
        <v>52.976710000000004</v>
      </c>
      <c r="D93" s="45">
        <f t="shared" si="6"/>
        <v>52.976710000000004</v>
      </c>
      <c r="E93" s="36">
        <v>3746</v>
      </c>
      <c r="F93" s="47">
        <f t="shared" si="5"/>
        <v>374.6</v>
      </c>
      <c r="G93" s="23" t="s">
        <v>182</v>
      </c>
      <c r="H93" s="37"/>
      <c r="I93" s="37"/>
    </row>
    <row r="94" spans="1:9" s="15" customFormat="1" x14ac:dyDescent="0.25">
      <c r="A94" s="26" t="s">
        <v>96</v>
      </c>
      <c r="B94" s="20" t="s">
        <v>97</v>
      </c>
      <c r="C94" s="39">
        <v>837.95774999999992</v>
      </c>
      <c r="D94" s="46"/>
      <c r="E94" s="32">
        <v>42784</v>
      </c>
      <c r="F94" s="47"/>
      <c r="G94" s="19" t="s">
        <v>182</v>
      </c>
      <c r="H94" s="34"/>
      <c r="I94" s="34"/>
    </row>
    <row r="95" spans="1:9" x14ac:dyDescent="0.25">
      <c r="A95" s="27">
        <v>1</v>
      </c>
      <c r="B95" s="24" t="s">
        <v>98</v>
      </c>
      <c r="C95" s="35">
        <v>19.09723</v>
      </c>
      <c r="D95" s="45">
        <f t="shared" ref="D95:D111" si="7">C95/100*100</f>
        <v>19.09723</v>
      </c>
      <c r="E95" s="36">
        <v>3766</v>
      </c>
      <c r="F95" s="47">
        <f t="shared" si="5"/>
        <v>376.6</v>
      </c>
      <c r="G95" s="23" t="s">
        <v>182</v>
      </c>
      <c r="H95" s="37"/>
      <c r="I95" s="37"/>
    </row>
    <row r="96" spans="1:9" x14ac:dyDescent="0.25">
      <c r="A96" s="27">
        <v>2</v>
      </c>
      <c r="B96" s="24" t="s">
        <v>99</v>
      </c>
      <c r="C96" s="35">
        <v>22.456869999999999</v>
      </c>
      <c r="D96" s="45">
        <f t="shared" si="7"/>
        <v>22.456869999999999</v>
      </c>
      <c r="E96" s="36">
        <v>2525</v>
      </c>
      <c r="F96" s="47">
        <f t="shared" si="5"/>
        <v>252.5</v>
      </c>
      <c r="G96" s="23" t="s">
        <v>182</v>
      </c>
      <c r="H96" s="37"/>
      <c r="I96" s="37"/>
    </row>
    <row r="97" spans="1:9" x14ac:dyDescent="0.25">
      <c r="A97" s="27">
        <v>3</v>
      </c>
      <c r="B97" s="24" t="s">
        <v>100</v>
      </c>
      <c r="C97" s="35">
        <v>76.301259999999999</v>
      </c>
      <c r="D97" s="45">
        <f t="shared" si="7"/>
        <v>76.301259999999999</v>
      </c>
      <c r="E97" s="36">
        <v>3527</v>
      </c>
      <c r="F97" s="47">
        <f t="shared" si="5"/>
        <v>352.7</v>
      </c>
      <c r="G97" s="23" t="s">
        <v>182</v>
      </c>
      <c r="H97" s="37"/>
      <c r="I97" s="37"/>
    </row>
    <row r="98" spans="1:9" x14ac:dyDescent="0.25">
      <c r="A98" s="27">
        <v>4</v>
      </c>
      <c r="B98" s="24" t="s">
        <v>101</v>
      </c>
      <c r="C98" s="35">
        <v>63.125810000000001</v>
      </c>
      <c r="D98" s="45">
        <f t="shared" si="7"/>
        <v>63.125810000000001</v>
      </c>
      <c r="E98" s="36">
        <v>1653</v>
      </c>
      <c r="F98" s="47">
        <f t="shared" si="5"/>
        <v>165.3</v>
      </c>
      <c r="G98" s="23" t="s">
        <v>182</v>
      </c>
      <c r="H98" s="37"/>
      <c r="I98" s="37"/>
    </row>
    <row r="99" spans="1:9" x14ac:dyDescent="0.25">
      <c r="A99" s="27">
        <v>5</v>
      </c>
      <c r="B99" s="24" t="s">
        <v>18</v>
      </c>
      <c r="C99" s="35">
        <v>44.784230000000001</v>
      </c>
      <c r="D99" s="45">
        <f t="shared" si="7"/>
        <v>44.784230000000001</v>
      </c>
      <c r="E99" s="36">
        <v>1224</v>
      </c>
      <c r="F99" s="47">
        <f t="shared" si="5"/>
        <v>122.39999999999999</v>
      </c>
      <c r="G99" s="23" t="s">
        <v>182</v>
      </c>
      <c r="H99" s="37"/>
      <c r="I99" s="37"/>
    </row>
    <row r="100" spans="1:9" x14ac:dyDescent="0.25">
      <c r="A100" s="27">
        <v>6</v>
      </c>
      <c r="B100" s="24" t="s">
        <v>102</v>
      </c>
      <c r="C100" s="35">
        <v>54.439409999999995</v>
      </c>
      <c r="D100" s="45">
        <f t="shared" si="7"/>
        <v>54.439410000000002</v>
      </c>
      <c r="E100" s="36">
        <v>3416</v>
      </c>
      <c r="F100" s="47">
        <f t="shared" si="5"/>
        <v>341.59999999999997</v>
      </c>
      <c r="G100" s="23" t="s">
        <v>182</v>
      </c>
      <c r="H100" s="37"/>
      <c r="I100" s="37"/>
    </row>
    <row r="101" spans="1:9" x14ac:dyDescent="0.25">
      <c r="A101" s="27">
        <v>7</v>
      </c>
      <c r="B101" s="24" t="s">
        <v>103</v>
      </c>
      <c r="C101" s="35">
        <v>53.663400000000003</v>
      </c>
      <c r="D101" s="45">
        <f t="shared" si="7"/>
        <v>53.663400000000003</v>
      </c>
      <c r="E101" s="36">
        <v>4436</v>
      </c>
      <c r="F101" s="47">
        <f t="shared" si="5"/>
        <v>443.6</v>
      </c>
      <c r="G101" s="23" t="s">
        <v>182</v>
      </c>
      <c r="H101" s="37"/>
      <c r="I101" s="37"/>
    </row>
    <row r="102" spans="1:9" x14ac:dyDescent="0.25">
      <c r="A102" s="27">
        <v>8</v>
      </c>
      <c r="B102" s="24" t="s">
        <v>22</v>
      </c>
      <c r="C102" s="35">
        <v>83.648160000000004</v>
      </c>
      <c r="D102" s="45">
        <f t="shared" si="7"/>
        <v>83.648160000000004</v>
      </c>
      <c r="E102" s="36">
        <v>3231</v>
      </c>
      <c r="F102" s="47">
        <f t="shared" si="5"/>
        <v>323.09999999999997</v>
      </c>
      <c r="G102" s="23" t="s">
        <v>182</v>
      </c>
      <c r="H102" s="37"/>
      <c r="I102" s="37"/>
    </row>
    <row r="103" spans="1:9" x14ac:dyDescent="0.25">
      <c r="A103" s="27">
        <v>9</v>
      </c>
      <c r="B103" s="24" t="s">
        <v>104</v>
      </c>
      <c r="C103" s="35">
        <v>59.056400000000004</v>
      </c>
      <c r="D103" s="45">
        <f t="shared" si="7"/>
        <v>59.056400000000011</v>
      </c>
      <c r="E103" s="36">
        <v>1929</v>
      </c>
      <c r="F103" s="47">
        <f t="shared" si="5"/>
        <v>192.9</v>
      </c>
      <c r="G103" s="23" t="s">
        <v>182</v>
      </c>
      <c r="H103" s="37"/>
      <c r="I103" s="37"/>
    </row>
    <row r="104" spans="1:9" x14ac:dyDescent="0.25">
      <c r="A104" s="27">
        <v>10</v>
      </c>
      <c r="B104" s="24" t="s">
        <v>105</v>
      </c>
      <c r="C104" s="35">
        <v>53.901019999999995</v>
      </c>
      <c r="D104" s="45">
        <f t="shared" si="7"/>
        <v>53.901020000000003</v>
      </c>
      <c r="E104" s="36">
        <v>2987</v>
      </c>
      <c r="F104" s="47">
        <f t="shared" si="5"/>
        <v>298.7</v>
      </c>
      <c r="G104" s="23" t="s">
        <v>182</v>
      </c>
      <c r="H104" s="37"/>
      <c r="I104" s="37"/>
    </row>
    <row r="105" spans="1:9" x14ac:dyDescent="0.25">
      <c r="A105" s="27">
        <v>11</v>
      </c>
      <c r="B105" s="24" t="s">
        <v>106</v>
      </c>
      <c r="C105" s="35">
        <v>81.573419999999999</v>
      </c>
      <c r="D105" s="45">
        <f t="shared" si="7"/>
        <v>81.573419999999999</v>
      </c>
      <c r="E105" s="36">
        <v>3209</v>
      </c>
      <c r="F105" s="47">
        <f t="shared" si="5"/>
        <v>320.90000000000003</v>
      </c>
      <c r="G105" s="23" t="s">
        <v>182</v>
      </c>
      <c r="H105" s="37"/>
      <c r="I105" s="37"/>
    </row>
    <row r="106" spans="1:9" x14ac:dyDescent="0.25">
      <c r="A106" s="27">
        <v>12</v>
      </c>
      <c r="B106" s="24" t="s">
        <v>107</v>
      </c>
      <c r="C106" s="35">
        <v>27.777950000000001</v>
      </c>
      <c r="D106" s="45">
        <f t="shared" si="7"/>
        <v>27.777950000000001</v>
      </c>
      <c r="E106" s="36">
        <v>1620</v>
      </c>
      <c r="F106" s="47">
        <f t="shared" si="5"/>
        <v>162</v>
      </c>
      <c r="G106" s="23" t="s">
        <v>182</v>
      </c>
      <c r="H106" s="37"/>
      <c r="I106" s="37"/>
    </row>
    <row r="107" spans="1:9" x14ac:dyDescent="0.25">
      <c r="A107" s="27">
        <v>13</v>
      </c>
      <c r="B107" s="24" t="s">
        <v>108</v>
      </c>
      <c r="C107" s="35">
        <v>47.393519999999995</v>
      </c>
      <c r="D107" s="45">
        <f t="shared" si="7"/>
        <v>47.393519999999995</v>
      </c>
      <c r="E107" s="36">
        <v>887</v>
      </c>
      <c r="F107" s="47">
        <f t="shared" si="5"/>
        <v>88.7</v>
      </c>
      <c r="G107" s="23" t="s">
        <v>182</v>
      </c>
      <c r="H107" s="37"/>
      <c r="I107" s="37"/>
    </row>
    <row r="108" spans="1:9" x14ac:dyDescent="0.25">
      <c r="A108" s="27">
        <v>14</v>
      </c>
      <c r="B108" s="24" t="s">
        <v>109</v>
      </c>
      <c r="C108" s="38">
        <v>33.85774</v>
      </c>
      <c r="D108" s="45">
        <f t="shared" si="7"/>
        <v>33.85774</v>
      </c>
      <c r="E108" s="36">
        <v>1170</v>
      </c>
      <c r="F108" s="47">
        <f t="shared" si="5"/>
        <v>117</v>
      </c>
      <c r="G108" s="23" t="s">
        <v>182</v>
      </c>
      <c r="H108" s="37"/>
      <c r="I108" s="37"/>
    </row>
    <row r="109" spans="1:9" x14ac:dyDescent="0.25">
      <c r="A109" s="27">
        <v>15</v>
      </c>
      <c r="B109" s="24" t="s">
        <v>110</v>
      </c>
      <c r="C109" s="38">
        <v>52.852089999999997</v>
      </c>
      <c r="D109" s="45">
        <f t="shared" si="7"/>
        <v>52.852089999999997</v>
      </c>
      <c r="E109" s="36">
        <v>3892</v>
      </c>
      <c r="F109" s="47">
        <f t="shared" si="5"/>
        <v>389.2</v>
      </c>
      <c r="G109" s="23" t="s">
        <v>182</v>
      </c>
      <c r="H109" s="37"/>
      <c r="I109" s="37"/>
    </row>
    <row r="110" spans="1:9" x14ac:dyDescent="0.25">
      <c r="A110" s="27">
        <v>16</v>
      </c>
      <c r="B110" s="24" t="s">
        <v>111</v>
      </c>
      <c r="C110" s="38">
        <v>30.476489999999998</v>
      </c>
      <c r="D110" s="45">
        <f t="shared" si="7"/>
        <v>30.476490000000002</v>
      </c>
      <c r="E110" s="36">
        <v>2155</v>
      </c>
      <c r="F110" s="47">
        <f t="shared" si="5"/>
        <v>215.49999999999997</v>
      </c>
      <c r="G110" s="23" t="s">
        <v>182</v>
      </c>
      <c r="H110" s="37"/>
      <c r="I110" s="37"/>
    </row>
    <row r="111" spans="1:9" x14ac:dyDescent="0.25">
      <c r="A111" s="27">
        <v>17</v>
      </c>
      <c r="B111" s="24" t="s">
        <v>112</v>
      </c>
      <c r="C111" s="38">
        <v>33.552750000000003</v>
      </c>
      <c r="D111" s="45">
        <f t="shared" si="7"/>
        <v>33.552750000000003</v>
      </c>
      <c r="E111" s="36">
        <v>1157</v>
      </c>
      <c r="F111" s="47">
        <f t="shared" si="5"/>
        <v>115.7</v>
      </c>
      <c r="G111" s="23" t="s">
        <v>182</v>
      </c>
      <c r="H111" s="37"/>
      <c r="I111" s="37"/>
    </row>
    <row r="112" spans="1:9" s="15" customFormat="1" x14ac:dyDescent="0.25">
      <c r="A112" s="26" t="s">
        <v>113</v>
      </c>
      <c r="B112" s="20" t="s">
        <v>114</v>
      </c>
      <c r="C112" s="39">
        <v>668.94609999999989</v>
      </c>
      <c r="D112" s="46"/>
      <c r="E112" s="32">
        <v>68891</v>
      </c>
      <c r="F112" s="47"/>
      <c r="G112" s="19" t="s">
        <v>182</v>
      </c>
      <c r="H112" s="34"/>
      <c r="I112" s="34"/>
    </row>
    <row r="113" spans="1:9" x14ac:dyDescent="0.25">
      <c r="A113" s="27">
        <v>1</v>
      </c>
      <c r="B113" s="24" t="s">
        <v>115</v>
      </c>
      <c r="C113" s="40">
        <v>37.987020000000001</v>
      </c>
      <c r="D113" s="45">
        <f t="shared" ref="D113:D131" si="8">C113/100*100</f>
        <v>37.987020000000001</v>
      </c>
      <c r="E113" s="36">
        <v>5650</v>
      </c>
      <c r="F113" s="47">
        <f t="shared" si="5"/>
        <v>565</v>
      </c>
      <c r="G113" s="23" t="s">
        <v>182</v>
      </c>
      <c r="H113" s="37"/>
      <c r="I113" s="37"/>
    </row>
    <row r="114" spans="1:9" x14ac:dyDescent="0.25">
      <c r="A114" s="27">
        <v>2</v>
      </c>
      <c r="B114" s="24" t="s">
        <v>116</v>
      </c>
      <c r="C114" s="40">
        <v>18.460640000000001</v>
      </c>
      <c r="D114" s="45">
        <f t="shared" si="8"/>
        <v>18.460640000000001</v>
      </c>
      <c r="E114" s="36">
        <v>5408</v>
      </c>
      <c r="F114" s="47">
        <f t="shared" si="5"/>
        <v>540.80000000000007</v>
      </c>
      <c r="G114" s="23" t="s">
        <v>182</v>
      </c>
      <c r="H114" s="37"/>
      <c r="I114" s="37"/>
    </row>
    <row r="115" spans="1:9" x14ac:dyDescent="0.25">
      <c r="A115" s="27">
        <v>3</v>
      </c>
      <c r="B115" s="24" t="s">
        <v>117</v>
      </c>
      <c r="C115" s="40">
        <v>7.9124400000000001</v>
      </c>
      <c r="D115" s="45">
        <f t="shared" si="8"/>
        <v>7.9124400000000001</v>
      </c>
      <c r="E115" s="36">
        <v>2906</v>
      </c>
      <c r="F115" s="47">
        <f t="shared" si="5"/>
        <v>290.60000000000002</v>
      </c>
      <c r="G115" s="23" t="s">
        <v>182</v>
      </c>
      <c r="H115" s="37"/>
      <c r="I115" s="37"/>
    </row>
    <row r="116" spans="1:9" x14ac:dyDescent="0.25">
      <c r="A116" s="27">
        <v>4</v>
      </c>
      <c r="B116" s="24" t="s">
        <v>118</v>
      </c>
      <c r="C116" s="40">
        <v>42.126899999999999</v>
      </c>
      <c r="D116" s="45">
        <f t="shared" si="8"/>
        <v>42.126899999999999</v>
      </c>
      <c r="E116" s="36">
        <v>2803</v>
      </c>
      <c r="F116" s="47">
        <f t="shared" si="5"/>
        <v>280.3</v>
      </c>
      <c r="G116" s="23" t="s">
        <v>182</v>
      </c>
      <c r="H116" s="37"/>
      <c r="I116" s="37"/>
    </row>
    <row r="117" spans="1:9" x14ac:dyDescent="0.25">
      <c r="A117" s="27">
        <v>5</v>
      </c>
      <c r="B117" s="24" t="s">
        <v>119</v>
      </c>
      <c r="C117" s="40">
        <v>47.489359999999998</v>
      </c>
      <c r="D117" s="45">
        <f t="shared" si="8"/>
        <v>47.489359999999998</v>
      </c>
      <c r="E117" s="36">
        <v>4930</v>
      </c>
      <c r="F117" s="47">
        <f t="shared" si="5"/>
        <v>493</v>
      </c>
      <c r="G117" s="23" t="s">
        <v>182</v>
      </c>
      <c r="H117" s="37"/>
      <c r="I117" s="37"/>
    </row>
    <row r="118" spans="1:9" x14ac:dyDescent="0.25">
      <c r="A118" s="27">
        <v>6</v>
      </c>
      <c r="B118" s="24" t="s">
        <v>120</v>
      </c>
      <c r="C118" s="40">
        <v>40.09075</v>
      </c>
      <c r="D118" s="45">
        <f t="shared" si="8"/>
        <v>40.09075</v>
      </c>
      <c r="E118" s="36">
        <v>2358</v>
      </c>
      <c r="F118" s="47">
        <f t="shared" si="5"/>
        <v>235.8</v>
      </c>
      <c r="G118" s="23" t="s">
        <v>182</v>
      </c>
      <c r="H118" s="37"/>
      <c r="I118" s="37"/>
    </row>
    <row r="119" spans="1:9" x14ac:dyDescent="0.25">
      <c r="A119" s="27">
        <v>7</v>
      </c>
      <c r="B119" s="24" t="s">
        <v>121</v>
      </c>
      <c r="C119" s="40">
        <v>27.615300000000001</v>
      </c>
      <c r="D119" s="45">
        <f t="shared" si="8"/>
        <v>27.615300000000005</v>
      </c>
      <c r="E119" s="36">
        <v>3014</v>
      </c>
      <c r="F119" s="47">
        <f t="shared" si="5"/>
        <v>301.39999999999998</v>
      </c>
      <c r="G119" s="23" t="s">
        <v>182</v>
      </c>
      <c r="H119" s="37"/>
      <c r="I119" s="37"/>
    </row>
    <row r="120" spans="1:9" x14ac:dyDescent="0.25">
      <c r="A120" s="27">
        <v>8</v>
      </c>
      <c r="B120" s="24" t="s">
        <v>122</v>
      </c>
      <c r="C120" s="40">
        <v>37.788440000000001</v>
      </c>
      <c r="D120" s="45">
        <f t="shared" si="8"/>
        <v>37.788440000000001</v>
      </c>
      <c r="E120" s="36">
        <v>3184</v>
      </c>
      <c r="F120" s="47">
        <f t="shared" si="5"/>
        <v>318.40000000000003</v>
      </c>
      <c r="G120" s="23" t="s">
        <v>182</v>
      </c>
      <c r="H120" s="37"/>
      <c r="I120" s="37"/>
    </row>
    <row r="121" spans="1:9" x14ac:dyDescent="0.25">
      <c r="A121" s="27">
        <v>9</v>
      </c>
      <c r="B121" s="24" t="s">
        <v>123</v>
      </c>
      <c r="C121" s="40">
        <v>36.545680000000004</v>
      </c>
      <c r="D121" s="45">
        <f t="shared" si="8"/>
        <v>36.545680000000004</v>
      </c>
      <c r="E121" s="36">
        <v>4267</v>
      </c>
      <c r="F121" s="47">
        <f t="shared" si="5"/>
        <v>426.70000000000005</v>
      </c>
      <c r="G121" s="23" t="s">
        <v>182</v>
      </c>
      <c r="H121" s="37"/>
      <c r="I121" s="37"/>
    </row>
    <row r="122" spans="1:9" x14ac:dyDescent="0.25">
      <c r="A122" s="27">
        <v>10</v>
      </c>
      <c r="B122" s="24" t="s">
        <v>124</v>
      </c>
      <c r="C122" s="40">
        <v>41.58334</v>
      </c>
      <c r="D122" s="45">
        <f t="shared" si="8"/>
        <v>41.58334</v>
      </c>
      <c r="E122" s="36">
        <v>5636</v>
      </c>
      <c r="F122" s="47">
        <f t="shared" si="5"/>
        <v>563.6</v>
      </c>
      <c r="G122" s="23" t="s">
        <v>182</v>
      </c>
      <c r="H122" s="37"/>
      <c r="I122" s="37"/>
    </row>
    <row r="123" spans="1:9" x14ac:dyDescent="0.25">
      <c r="A123" s="27">
        <v>11</v>
      </c>
      <c r="B123" s="24" t="s">
        <v>125</v>
      </c>
      <c r="C123" s="40">
        <v>28.69482</v>
      </c>
      <c r="D123" s="45">
        <f t="shared" si="8"/>
        <v>28.69482</v>
      </c>
      <c r="E123" s="36">
        <v>2520</v>
      </c>
      <c r="F123" s="47">
        <f t="shared" si="5"/>
        <v>252</v>
      </c>
      <c r="G123" s="23" t="s">
        <v>182</v>
      </c>
      <c r="H123" s="37"/>
      <c r="I123" s="37"/>
    </row>
    <row r="124" spans="1:9" x14ac:dyDescent="0.25">
      <c r="A124" s="27">
        <v>12</v>
      </c>
      <c r="B124" s="24" t="s">
        <v>126</v>
      </c>
      <c r="C124" s="40">
        <v>39.010449999999999</v>
      </c>
      <c r="D124" s="45">
        <f t="shared" si="8"/>
        <v>39.010449999999999</v>
      </c>
      <c r="E124" s="36">
        <v>2599</v>
      </c>
      <c r="F124" s="47">
        <f t="shared" si="5"/>
        <v>259.90000000000003</v>
      </c>
      <c r="G124" s="23" t="s">
        <v>182</v>
      </c>
      <c r="H124" s="37"/>
      <c r="I124" s="37"/>
    </row>
    <row r="125" spans="1:9" x14ac:dyDescent="0.25">
      <c r="A125" s="27">
        <v>13</v>
      </c>
      <c r="B125" s="24" t="s">
        <v>70</v>
      </c>
      <c r="C125" s="40">
        <v>48.478180000000002</v>
      </c>
      <c r="D125" s="45">
        <f t="shared" si="8"/>
        <v>48.478180000000002</v>
      </c>
      <c r="E125" s="36">
        <v>4988</v>
      </c>
      <c r="F125" s="47">
        <f t="shared" si="5"/>
        <v>498.80000000000007</v>
      </c>
      <c r="G125" s="23" t="s">
        <v>182</v>
      </c>
      <c r="H125" s="37"/>
      <c r="I125" s="37"/>
    </row>
    <row r="126" spans="1:9" x14ac:dyDescent="0.25">
      <c r="A126" s="27">
        <v>14</v>
      </c>
      <c r="B126" s="24" t="s">
        <v>127</v>
      </c>
      <c r="C126" s="41">
        <v>50.575389999999999</v>
      </c>
      <c r="D126" s="45">
        <f t="shared" si="8"/>
        <v>50.575389999999999</v>
      </c>
      <c r="E126" s="36">
        <v>3909</v>
      </c>
      <c r="F126" s="47">
        <f t="shared" si="5"/>
        <v>390.9</v>
      </c>
      <c r="G126" s="23" t="s">
        <v>182</v>
      </c>
      <c r="H126" s="37"/>
      <c r="I126" s="37"/>
    </row>
    <row r="127" spans="1:9" x14ac:dyDescent="0.25">
      <c r="A127" s="27">
        <v>15</v>
      </c>
      <c r="B127" s="24" t="s">
        <v>128</v>
      </c>
      <c r="C127" s="41">
        <v>31.398629999999997</v>
      </c>
      <c r="D127" s="45">
        <f t="shared" si="8"/>
        <v>31.398630000000001</v>
      </c>
      <c r="E127" s="36">
        <v>4358</v>
      </c>
      <c r="F127" s="47">
        <f t="shared" si="5"/>
        <v>435.79999999999995</v>
      </c>
      <c r="G127" s="23" t="s">
        <v>182</v>
      </c>
      <c r="H127" s="37"/>
      <c r="I127" s="37"/>
    </row>
    <row r="128" spans="1:9" x14ac:dyDescent="0.25">
      <c r="A128" s="27">
        <v>16</v>
      </c>
      <c r="B128" s="24" t="s">
        <v>129</v>
      </c>
      <c r="C128" s="41">
        <v>25.574270000000002</v>
      </c>
      <c r="D128" s="45">
        <f t="shared" si="8"/>
        <v>25.574270000000006</v>
      </c>
      <c r="E128" s="36">
        <v>1775</v>
      </c>
      <c r="F128" s="47">
        <f t="shared" si="5"/>
        <v>177.5</v>
      </c>
      <c r="G128" s="23" t="s">
        <v>182</v>
      </c>
      <c r="H128" s="37"/>
      <c r="I128" s="37"/>
    </row>
    <row r="129" spans="1:9" x14ac:dyDescent="0.25">
      <c r="A129" s="27">
        <v>17</v>
      </c>
      <c r="B129" s="24" t="s">
        <v>130</v>
      </c>
      <c r="C129" s="41">
        <v>31.549670000000003</v>
      </c>
      <c r="D129" s="45">
        <f t="shared" si="8"/>
        <v>31.549670000000003</v>
      </c>
      <c r="E129" s="36">
        <v>2452</v>
      </c>
      <c r="F129" s="47">
        <f t="shared" si="5"/>
        <v>245.2</v>
      </c>
      <c r="G129" s="23" t="s">
        <v>182</v>
      </c>
      <c r="H129" s="37"/>
      <c r="I129" s="37"/>
    </row>
    <row r="130" spans="1:9" x14ac:dyDescent="0.25">
      <c r="A130" s="27">
        <v>18</v>
      </c>
      <c r="B130" s="24" t="s">
        <v>131</v>
      </c>
      <c r="C130" s="41">
        <v>39.347549999999998</v>
      </c>
      <c r="D130" s="45">
        <f t="shared" si="8"/>
        <v>39.347549999999998</v>
      </c>
      <c r="E130" s="36">
        <v>1749</v>
      </c>
      <c r="F130" s="47">
        <f t="shared" si="5"/>
        <v>174.9</v>
      </c>
      <c r="G130" s="23" t="s">
        <v>182</v>
      </c>
      <c r="H130" s="37"/>
      <c r="I130" s="37"/>
    </row>
    <row r="131" spans="1:9" x14ac:dyDescent="0.25">
      <c r="A131" s="27">
        <v>19</v>
      </c>
      <c r="B131" s="24" t="s">
        <v>132</v>
      </c>
      <c r="C131" s="41">
        <v>36.717269999999999</v>
      </c>
      <c r="D131" s="45">
        <f t="shared" si="8"/>
        <v>36.717269999999999</v>
      </c>
      <c r="E131" s="36">
        <v>4385</v>
      </c>
      <c r="F131" s="47">
        <f t="shared" si="5"/>
        <v>438.5</v>
      </c>
      <c r="G131" s="23" t="s">
        <v>182</v>
      </c>
      <c r="H131" s="37"/>
      <c r="I131" s="37"/>
    </row>
    <row r="132" spans="1:9" s="15" customFormat="1" x14ac:dyDescent="0.25">
      <c r="A132" s="26" t="s">
        <v>133</v>
      </c>
      <c r="B132" s="20" t="s">
        <v>134</v>
      </c>
      <c r="C132" s="39">
        <v>691.04470000000003</v>
      </c>
      <c r="D132" s="46"/>
      <c r="E132" s="32">
        <v>33841</v>
      </c>
      <c r="F132" s="47"/>
      <c r="G132" s="19" t="s">
        <v>182</v>
      </c>
      <c r="H132" s="34"/>
      <c r="I132" s="34"/>
    </row>
    <row r="133" spans="1:9" x14ac:dyDescent="0.25">
      <c r="A133" s="27">
        <v>1</v>
      </c>
      <c r="B133" s="24" t="s">
        <v>135</v>
      </c>
      <c r="C133" s="42">
        <v>16.18206</v>
      </c>
      <c r="D133" s="45">
        <f>C133/100*100</f>
        <v>16.18206</v>
      </c>
      <c r="E133" s="36">
        <v>4665</v>
      </c>
      <c r="F133" s="47">
        <f t="shared" si="5"/>
        <v>466.5</v>
      </c>
      <c r="G133" s="23" t="s">
        <v>182</v>
      </c>
      <c r="H133" s="37"/>
      <c r="I133" s="37"/>
    </row>
    <row r="134" spans="1:9" x14ac:dyDescent="0.25">
      <c r="A134" s="27">
        <v>2</v>
      </c>
      <c r="B134" s="24" t="s">
        <v>136</v>
      </c>
      <c r="C134" s="42">
        <v>61.444049999999997</v>
      </c>
      <c r="D134" s="45">
        <f t="shared" ref="D134:D146" si="9">C134/100*100</f>
        <v>61.444049999999997</v>
      </c>
      <c r="E134" s="36">
        <v>2379</v>
      </c>
      <c r="F134" s="47">
        <f t="shared" si="5"/>
        <v>237.9</v>
      </c>
      <c r="G134" s="23" t="s">
        <v>182</v>
      </c>
      <c r="H134" s="37"/>
      <c r="I134" s="37"/>
    </row>
    <row r="135" spans="1:9" x14ac:dyDescent="0.25">
      <c r="A135" s="27">
        <v>3</v>
      </c>
      <c r="B135" s="24" t="s">
        <v>86</v>
      </c>
      <c r="C135" s="42">
        <v>31.28021</v>
      </c>
      <c r="D135" s="45">
        <f t="shared" si="9"/>
        <v>31.280210000000004</v>
      </c>
      <c r="E135" s="36">
        <v>2018</v>
      </c>
      <c r="F135" s="47">
        <f t="shared" si="5"/>
        <v>201.79999999999998</v>
      </c>
      <c r="G135" s="23" t="s">
        <v>182</v>
      </c>
      <c r="H135" s="37"/>
      <c r="I135" s="37"/>
    </row>
    <row r="136" spans="1:9" x14ac:dyDescent="0.25">
      <c r="A136" s="27">
        <v>4</v>
      </c>
      <c r="B136" s="24" t="s">
        <v>137</v>
      </c>
      <c r="C136" s="42">
        <v>70.817359999999994</v>
      </c>
      <c r="D136" s="45">
        <f t="shared" si="9"/>
        <v>70.817359999999994</v>
      </c>
      <c r="E136" s="36">
        <v>2134</v>
      </c>
      <c r="F136" s="47">
        <f t="shared" si="5"/>
        <v>213.39999999999998</v>
      </c>
      <c r="G136" s="23" t="s">
        <v>182</v>
      </c>
      <c r="H136" s="37"/>
      <c r="I136" s="37"/>
    </row>
    <row r="137" spans="1:9" x14ac:dyDescent="0.25">
      <c r="A137" s="27">
        <v>5</v>
      </c>
      <c r="B137" s="24" t="s">
        <v>138</v>
      </c>
      <c r="C137" s="42">
        <v>33.358930000000001</v>
      </c>
      <c r="D137" s="45">
        <f t="shared" si="9"/>
        <v>33.358930000000001</v>
      </c>
      <c r="E137" s="36">
        <v>2196</v>
      </c>
      <c r="F137" s="47">
        <f t="shared" si="5"/>
        <v>219.60000000000002</v>
      </c>
      <c r="G137" s="23" t="s">
        <v>182</v>
      </c>
      <c r="H137" s="37"/>
      <c r="I137" s="37"/>
    </row>
    <row r="138" spans="1:9" x14ac:dyDescent="0.25">
      <c r="A138" s="27">
        <v>6</v>
      </c>
      <c r="B138" s="24" t="s">
        <v>139</v>
      </c>
      <c r="C138" s="42">
        <v>53.485219999999998</v>
      </c>
      <c r="D138" s="45">
        <f t="shared" si="9"/>
        <v>53.485219999999998</v>
      </c>
      <c r="E138" s="36">
        <v>3398</v>
      </c>
      <c r="F138" s="47">
        <f t="shared" si="5"/>
        <v>339.8</v>
      </c>
      <c r="G138" s="23" t="s">
        <v>182</v>
      </c>
      <c r="H138" s="37"/>
      <c r="I138" s="37"/>
    </row>
    <row r="139" spans="1:9" x14ac:dyDescent="0.25">
      <c r="A139" s="27">
        <v>7</v>
      </c>
      <c r="B139" s="24" t="s">
        <v>140</v>
      </c>
      <c r="C139" s="42">
        <v>32.385069999999999</v>
      </c>
      <c r="D139" s="45">
        <f t="shared" si="9"/>
        <v>32.385069999999999</v>
      </c>
      <c r="E139" s="36">
        <v>2961</v>
      </c>
      <c r="F139" s="47">
        <f t="shared" si="5"/>
        <v>296.09999999999997</v>
      </c>
      <c r="G139" s="23" t="s">
        <v>182</v>
      </c>
      <c r="H139" s="37"/>
      <c r="I139" s="37"/>
    </row>
    <row r="140" spans="1:9" x14ac:dyDescent="0.25">
      <c r="A140" s="27">
        <v>8</v>
      </c>
      <c r="B140" s="24" t="s">
        <v>141</v>
      </c>
      <c r="C140" s="42">
        <v>37.735019999999999</v>
      </c>
      <c r="D140" s="45">
        <f t="shared" si="9"/>
        <v>37.735019999999999</v>
      </c>
      <c r="E140" s="36">
        <v>1995</v>
      </c>
      <c r="F140" s="47">
        <f t="shared" ref="F140:F168" si="10">E140/1000*100</f>
        <v>199.5</v>
      </c>
      <c r="G140" s="23" t="s">
        <v>182</v>
      </c>
      <c r="H140" s="37"/>
      <c r="I140" s="37"/>
    </row>
    <row r="141" spans="1:9" x14ac:dyDescent="0.25">
      <c r="A141" s="27">
        <v>9</v>
      </c>
      <c r="B141" s="24" t="s">
        <v>142</v>
      </c>
      <c r="C141" s="42">
        <v>88.616820000000004</v>
      </c>
      <c r="D141" s="45">
        <f t="shared" si="9"/>
        <v>88.616820000000004</v>
      </c>
      <c r="E141" s="36">
        <v>2329</v>
      </c>
      <c r="F141" s="47">
        <f t="shared" si="10"/>
        <v>232.9</v>
      </c>
      <c r="G141" s="23" t="s">
        <v>182</v>
      </c>
      <c r="H141" s="37"/>
      <c r="I141" s="37"/>
    </row>
    <row r="142" spans="1:9" x14ac:dyDescent="0.25">
      <c r="A142" s="27">
        <v>10</v>
      </c>
      <c r="B142" s="24" t="s">
        <v>143</v>
      </c>
      <c r="C142" s="42">
        <v>84.778490000000005</v>
      </c>
      <c r="D142" s="45">
        <f t="shared" si="9"/>
        <v>84.778490000000005</v>
      </c>
      <c r="E142" s="36">
        <v>2108</v>
      </c>
      <c r="F142" s="47">
        <f t="shared" si="10"/>
        <v>210.8</v>
      </c>
      <c r="G142" s="23" t="s">
        <v>182</v>
      </c>
      <c r="H142" s="37"/>
      <c r="I142" s="37"/>
    </row>
    <row r="143" spans="1:9" x14ac:dyDescent="0.25">
      <c r="A143" s="27">
        <v>11</v>
      </c>
      <c r="B143" s="24" t="s">
        <v>144</v>
      </c>
      <c r="C143" s="42">
        <v>25.31146</v>
      </c>
      <c r="D143" s="45">
        <f t="shared" si="9"/>
        <v>25.311460000000004</v>
      </c>
      <c r="E143" s="36">
        <v>1318</v>
      </c>
      <c r="F143" s="47">
        <f t="shared" si="10"/>
        <v>131.80000000000001</v>
      </c>
      <c r="G143" s="23" t="s">
        <v>182</v>
      </c>
      <c r="H143" s="37"/>
      <c r="I143" s="37"/>
    </row>
    <row r="144" spans="1:9" x14ac:dyDescent="0.25">
      <c r="A144" s="27">
        <v>12</v>
      </c>
      <c r="B144" s="24" t="s">
        <v>145</v>
      </c>
      <c r="C144" s="42">
        <v>37.9114</v>
      </c>
      <c r="D144" s="45">
        <f t="shared" si="9"/>
        <v>37.9114</v>
      </c>
      <c r="E144" s="36">
        <v>1223</v>
      </c>
      <c r="F144" s="47">
        <f t="shared" si="10"/>
        <v>122.30000000000001</v>
      </c>
      <c r="G144" s="23" t="s">
        <v>182</v>
      </c>
      <c r="H144" s="37"/>
      <c r="I144" s="37"/>
    </row>
    <row r="145" spans="1:9" x14ac:dyDescent="0.25">
      <c r="A145" s="27">
        <v>13</v>
      </c>
      <c r="B145" s="24" t="s">
        <v>146</v>
      </c>
      <c r="C145" s="42">
        <v>75.73263</v>
      </c>
      <c r="D145" s="45">
        <f t="shared" si="9"/>
        <v>75.73263</v>
      </c>
      <c r="E145" s="36">
        <v>2238</v>
      </c>
      <c r="F145" s="47">
        <f t="shared" si="10"/>
        <v>223.8</v>
      </c>
      <c r="G145" s="23" t="s">
        <v>182</v>
      </c>
      <c r="H145" s="37"/>
      <c r="I145" s="37"/>
    </row>
    <row r="146" spans="1:9" x14ac:dyDescent="0.25">
      <c r="A146" s="27">
        <v>14</v>
      </c>
      <c r="B146" s="24" t="s">
        <v>147</v>
      </c>
      <c r="C146" s="43">
        <v>42.005980000000001</v>
      </c>
      <c r="D146" s="45">
        <f t="shared" si="9"/>
        <v>42.005980000000001</v>
      </c>
      <c r="E146" s="36">
        <v>2879</v>
      </c>
      <c r="F146" s="47">
        <f t="shared" si="10"/>
        <v>287.89999999999998</v>
      </c>
      <c r="G146" s="23" t="s">
        <v>182</v>
      </c>
      <c r="H146" s="37"/>
      <c r="I146" s="37"/>
    </row>
    <row r="147" spans="1:9" s="15" customFormat="1" x14ac:dyDescent="0.25">
      <c r="A147" s="26" t="s">
        <v>148</v>
      </c>
      <c r="B147" s="20" t="s">
        <v>149</v>
      </c>
      <c r="C147" s="39">
        <v>688.00296000000003</v>
      </c>
      <c r="D147" s="46"/>
      <c r="E147" s="32">
        <v>74690</v>
      </c>
      <c r="F147" s="47"/>
      <c r="G147" s="19" t="s">
        <v>182</v>
      </c>
      <c r="H147" s="34"/>
      <c r="I147" s="34"/>
    </row>
    <row r="148" spans="1:9" x14ac:dyDescent="0.25">
      <c r="A148" s="27">
        <v>1</v>
      </c>
      <c r="B148" s="24" t="s">
        <v>150</v>
      </c>
      <c r="C148" s="35">
        <v>14.903309999999999</v>
      </c>
      <c r="D148" s="45">
        <f t="shared" ref="D148:D168" si="11">C148/100*100</f>
        <v>14.903309999999999</v>
      </c>
      <c r="E148" s="36">
        <v>5192</v>
      </c>
      <c r="F148" s="47">
        <f t="shared" si="10"/>
        <v>519.20000000000005</v>
      </c>
      <c r="G148" s="23" t="s">
        <v>182</v>
      </c>
      <c r="H148" s="37"/>
      <c r="I148" s="37"/>
    </row>
    <row r="149" spans="1:9" x14ac:dyDescent="0.25">
      <c r="A149" s="27">
        <v>2</v>
      </c>
      <c r="B149" s="24" t="s">
        <v>151</v>
      </c>
      <c r="C149" s="35">
        <v>13.811500000000001</v>
      </c>
      <c r="D149" s="45">
        <f t="shared" si="11"/>
        <v>13.811500000000002</v>
      </c>
      <c r="E149" s="36">
        <v>5940</v>
      </c>
      <c r="F149" s="47">
        <f t="shared" si="10"/>
        <v>594</v>
      </c>
      <c r="G149" s="23" t="s">
        <v>182</v>
      </c>
      <c r="H149" s="37"/>
      <c r="I149" s="37"/>
    </row>
    <row r="150" spans="1:9" x14ac:dyDescent="0.25">
      <c r="A150" s="27">
        <v>3</v>
      </c>
      <c r="B150" s="24" t="s">
        <v>152</v>
      </c>
      <c r="C150" s="35">
        <v>28.516419999999997</v>
      </c>
      <c r="D150" s="45">
        <f t="shared" si="11"/>
        <v>28.516419999999997</v>
      </c>
      <c r="E150" s="36">
        <v>3161</v>
      </c>
      <c r="F150" s="47">
        <f t="shared" si="10"/>
        <v>316.10000000000002</v>
      </c>
      <c r="G150" s="23" t="s">
        <v>182</v>
      </c>
      <c r="H150" s="37"/>
      <c r="I150" s="37"/>
    </row>
    <row r="151" spans="1:9" x14ac:dyDescent="0.25">
      <c r="A151" s="27">
        <v>4</v>
      </c>
      <c r="B151" s="24" t="s">
        <v>153</v>
      </c>
      <c r="C151" s="35">
        <v>29.057120000000001</v>
      </c>
      <c r="D151" s="45">
        <f t="shared" si="11"/>
        <v>29.057120000000005</v>
      </c>
      <c r="E151" s="36">
        <v>3425</v>
      </c>
      <c r="F151" s="47">
        <f t="shared" si="10"/>
        <v>342.5</v>
      </c>
      <c r="G151" s="23" t="s">
        <v>182</v>
      </c>
      <c r="H151" s="37"/>
      <c r="I151" s="37"/>
    </row>
    <row r="152" spans="1:9" x14ac:dyDescent="0.25">
      <c r="A152" s="27">
        <v>5</v>
      </c>
      <c r="B152" s="24" t="s">
        <v>154</v>
      </c>
      <c r="C152" s="35">
        <v>43.808520000000001</v>
      </c>
      <c r="D152" s="45">
        <f t="shared" si="11"/>
        <v>43.808520000000001</v>
      </c>
      <c r="E152" s="36">
        <v>4722</v>
      </c>
      <c r="F152" s="47">
        <f t="shared" si="10"/>
        <v>472.20000000000005</v>
      </c>
      <c r="G152" s="23" t="s">
        <v>182</v>
      </c>
      <c r="H152" s="37"/>
      <c r="I152" s="37"/>
    </row>
    <row r="153" spans="1:9" x14ac:dyDescent="0.25">
      <c r="A153" s="27">
        <v>6</v>
      </c>
      <c r="B153" s="24" t="s">
        <v>155</v>
      </c>
      <c r="C153" s="35">
        <v>45.593339999999998</v>
      </c>
      <c r="D153" s="45">
        <f t="shared" si="11"/>
        <v>45.593339999999998</v>
      </c>
      <c r="E153" s="36">
        <v>5411</v>
      </c>
      <c r="F153" s="47">
        <f t="shared" si="10"/>
        <v>541.09999999999991</v>
      </c>
      <c r="G153" s="23" t="s">
        <v>182</v>
      </c>
      <c r="H153" s="37"/>
      <c r="I153" s="37"/>
    </row>
    <row r="154" spans="1:9" x14ac:dyDescent="0.25">
      <c r="A154" s="27">
        <v>7</v>
      </c>
      <c r="B154" s="24" t="s">
        <v>156</v>
      </c>
      <c r="C154" s="35">
        <v>33.670380000000002</v>
      </c>
      <c r="D154" s="45">
        <f t="shared" si="11"/>
        <v>33.670380000000002</v>
      </c>
      <c r="E154" s="36">
        <v>3454</v>
      </c>
      <c r="F154" s="47">
        <f t="shared" si="10"/>
        <v>345.40000000000003</v>
      </c>
      <c r="G154" s="23" t="s">
        <v>182</v>
      </c>
      <c r="H154" s="37"/>
      <c r="I154" s="37"/>
    </row>
    <row r="155" spans="1:9" x14ac:dyDescent="0.25">
      <c r="A155" s="27">
        <v>8</v>
      </c>
      <c r="B155" s="24" t="s">
        <v>157</v>
      </c>
      <c r="C155" s="35">
        <v>53.030760000000001</v>
      </c>
      <c r="D155" s="45">
        <f t="shared" si="11"/>
        <v>53.030760000000001</v>
      </c>
      <c r="E155" s="36">
        <v>5811</v>
      </c>
      <c r="F155" s="47">
        <f t="shared" si="10"/>
        <v>581.1</v>
      </c>
      <c r="G155" s="23" t="s">
        <v>182</v>
      </c>
      <c r="H155" s="37"/>
      <c r="I155" s="37"/>
    </row>
    <row r="156" spans="1:9" x14ac:dyDescent="0.25">
      <c r="A156" s="27">
        <v>9</v>
      </c>
      <c r="B156" s="24" t="s">
        <v>158</v>
      </c>
      <c r="C156" s="35">
        <v>36.006990000000002</v>
      </c>
      <c r="D156" s="45">
        <f t="shared" si="11"/>
        <v>36.006990000000002</v>
      </c>
      <c r="E156" s="36">
        <v>5263</v>
      </c>
      <c r="F156" s="47">
        <f t="shared" si="10"/>
        <v>526.29999999999995</v>
      </c>
      <c r="G156" s="23" t="s">
        <v>182</v>
      </c>
      <c r="H156" s="37"/>
      <c r="I156" s="37"/>
    </row>
    <row r="157" spans="1:9" x14ac:dyDescent="0.25">
      <c r="A157" s="27">
        <v>10</v>
      </c>
      <c r="B157" s="24" t="s">
        <v>159</v>
      </c>
      <c r="C157" s="35">
        <v>44.395130000000002</v>
      </c>
      <c r="D157" s="45">
        <f t="shared" si="11"/>
        <v>44.395130000000002</v>
      </c>
      <c r="E157" s="36">
        <v>3230</v>
      </c>
      <c r="F157" s="47">
        <f t="shared" si="10"/>
        <v>323</v>
      </c>
      <c r="G157" s="23" t="s">
        <v>182</v>
      </c>
      <c r="H157" s="37"/>
      <c r="I157" s="37"/>
    </row>
    <row r="158" spans="1:9" x14ac:dyDescent="0.25">
      <c r="A158" s="27">
        <v>11</v>
      </c>
      <c r="B158" s="24" t="s">
        <v>160</v>
      </c>
      <c r="C158" s="35">
        <v>31.288110000000003</v>
      </c>
      <c r="D158" s="45">
        <f t="shared" si="11"/>
        <v>31.288110000000003</v>
      </c>
      <c r="E158" s="36">
        <v>3416</v>
      </c>
      <c r="F158" s="47">
        <f t="shared" si="10"/>
        <v>341.59999999999997</v>
      </c>
      <c r="G158" s="23" t="s">
        <v>182</v>
      </c>
      <c r="H158" s="37"/>
      <c r="I158" s="37"/>
    </row>
    <row r="159" spans="1:9" x14ac:dyDescent="0.25">
      <c r="A159" s="27">
        <v>12</v>
      </c>
      <c r="B159" s="24" t="s">
        <v>161</v>
      </c>
      <c r="C159" s="35">
        <v>21.621979999999997</v>
      </c>
      <c r="D159" s="45">
        <f t="shared" si="11"/>
        <v>21.621979999999997</v>
      </c>
      <c r="E159" s="36">
        <v>2784</v>
      </c>
      <c r="F159" s="47">
        <f t="shared" si="10"/>
        <v>278.39999999999998</v>
      </c>
      <c r="G159" s="23" t="s">
        <v>182</v>
      </c>
      <c r="H159" s="37"/>
      <c r="I159" s="37"/>
    </row>
    <row r="160" spans="1:9" x14ac:dyDescent="0.25">
      <c r="A160" s="27">
        <v>13</v>
      </c>
      <c r="B160" s="24" t="s">
        <v>162</v>
      </c>
      <c r="C160" s="35">
        <v>30.098949999999999</v>
      </c>
      <c r="D160" s="45">
        <f t="shared" si="11"/>
        <v>30.098949999999995</v>
      </c>
      <c r="E160" s="36">
        <v>2979</v>
      </c>
      <c r="F160" s="47">
        <f t="shared" si="10"/>
        <v>297.90000000000003</v>
      </c>
      <c r="G160" s="23" t="s">
        <v>182</v>
      </c>
      <c r="H160" s="37"/>
      <c r="I160" s="37"/>
    </row>
    <row r="161" spans="1:9" x14ac:dyDescent="0.25">
      <c r="A161" s="27">
        <v>14</v>
      </c>
      <c r="B161" s="24" t="s">
        <v>163</v>
      </c>
      <c r="C161" s="38">
        <v>25.23096</v>
      </c>
      <c r="D161" s="45">
        <f t="shared" si="11"/>
        <v>25.230960000000003</v>
      </c>
      <c r="E161" s="36">
        <v>2148</v>
      </c>
      <c r="F161" s="47">
        <f t="shared" si="10"/>
        <v>214.8</v>
      </c>
      <c r="G161" s="23" t="s">
        <v>182</v>
      </c>
      <c r="H161" s="37"/>
      <c r="I161" s="37"/>
    </row>
    <row r="162" spans="1:9" x14ac:dyDescent="0.25">
      <c r="A162" s="27">
        <v>15</v>
      </c>
      <c r="B162" s="24" t="s">
        <v>164</v>
      </c>
      <c r="C162" s="38">
        <v>28.37726</v>
      </c>
      <c r="D162" s="45">
        <f t="shared" si="11"/>
        <v>28.37726</v>
      </c>
      <c r="E162" s="36">
        <v>1561</v>
      </c>
      <c r="F162" s="47">
        <f t="shared" si="10"/>
        <v>156.1</v>
      </c>
      <c r="G162" s="23" t="s">
        <v>182</v>
      </c>
      <c r="H162" s="37"/>
      <c r="I162" s="37"/>
    </row>
    <row r="163" spans="1:9" x14ac:dyDescent="0.25">
      <c r="A163" s="27">
        <v>16</v>
      </c>
      <c r="B163" s="24" t="s">
        <v>165</v>
      </c>
      <c r="C163" s="38">
        <v>41.179840000000006</v>
      </c>
      <c r="D163" s="45">
        <f t="shared" si="11"/>
        <v>41.179840000000006</v>
      </c>
      <c r="E163" s="36">
        <v>4456</v>
      </c>
      <c r="F163" s="47">
        <f t="shared" si="10"/>
        <v>445.6</v>
      </c>
      <c r="G163" s="23" t="s">
        <v>182</v>
      </c>
      <c r="H163" s="37"/>
      <c r="I163" s="37"/>
    </row>
    <row r="164" spans="1:9" x14ac:dyDescent="0.25">
      <c r="A164" s="27">
        <v>17</v>
      </c>
      <c r="B164" s="24" t="s">
        <v>94</v>
      </c>
      <c r="C164" s="38">
        <v>26.347089999999998</v>
      </c>
      <c r="D164" s="45">
        <f t="shared" si="11"/>
        <v>26.347089999999994</v>
      </c>
      <c r="E164" s="36">
        <v>1874</v>
      </c>
      <c r="F164" s="47">
        <f t="shared" si="10"/>
        <v>187.4</v>
      </c>
      <c r="G164" s="23" t="s">
        <v>182</v>
      </c>
      <c r="H164" s="37"/>
      <c r="I164" s="37"/>
    </row>
    <row r="165" spans="1:9" x14ac:dyDescent="0.25">
      <c r="A165" s="27">
        <v>18</v>
      </c>
      <c r="B165" s="24" t="s">
        <v>166</v>
      </c>
      <c r="C165" s="38">
        <v>52.427150000000005</v>
      </c>
      <c r="D165" s="45">
        <f t="shared" si="11"/>
        <v>52.427149999999997</v>
      </c>
      <c r="E165" s="36">
        <v>2462</v>
      </c>
      <c r="F165" s="47">
        <f t="shared" si="10"/>
        <v>246.20000000000002</v>
      </c>
      <c r="G165" s="23" t="s">
        <v>182</v>
      </c>
      <c r="H165" s="37"/>
      <c r="I165" s="37"/>
    </row>
    <row r="166" spans="1:9" x14ac:dyDescent="0.25">
      <c r="A166" s="27">
        <v>19</v>
      </c>
      <c r="B166" s="24" t="s">
        <v>167</v>
      </c>
      <c r="C166" s="38">
        <v>26.860169999999997</v>
      </c>
      <c r="D166" s="45">
        <f t="shared" si="11"/>
        <v>26.860169999999993</v>
      </c>
      <c r="E166" s="36">
        <v>2439</v>
      </c>
      <c r="F166" s="47">
        <f t="shared" si="10"/>
        <v>243.9</v>
      </c>
      <c r="G166" s="23" t="s">
        <v>182</v>
      </c>
      <c r="H166" s="37"/>
      <c r="I166" s="37"/>
    </row>
    <row r="167" spans="1:9" x14ac:dyDescent="0.25">
      <c r="A167" s="27">
        <v>20</v>
      </c>
      <c r="B167" s="24" t="s">
        <v>168</v>
      </c>
      <c r="C167" s="38">
        <v>32.387610000000002</v>
      </c>
      <c r="D167" s="45">
        <f t="shared" si="11"/>
        <v>32.387610000000002</v>
      </c>
      <c r="E167" s="36">
        <v>3300</v>
      </c>
      <c r="F167" s="47">
        <f t="shared" si="10"/>
        <v>330</v>
      </c>
      <c r="G167" s="23" t="s">
        <v>182</v>
      </c>
      <c r="H167" s="37"/>
      <c r="I167" s="37"/>
    </row>
    <row r="168" spans="1:9" x14ac:dyDescent="0.25">
      <c r="A168" s="27">
        <v>21</v>
      </c>
      <c r="B168" s="24" t="s">
        <v>169</v>
      </c>
      <c r="C168" s="38">
        <v>29.390369999999997</v>
      </c>
      <c r="D168" s="45">
        <f t="shared" si="11"/>
        <v>29.390369999999997</v>
      </c>
      <c r="E168" s="36">
        <v>1662</v>
      </c>
      <c r="F168" s="47">
        <f t="shared" si="10"/>
        <v>166.2</v>
      </c>
      <c r="G168" s="23" t="s">
        <v>182</v>
      </c>
      <c r="H168" s="37"/>
      <c r="I168" s="37"/>
    </row>
    <row r="169" spans="1:9" s="15" customFormat="1" x14ac:dyDescent="0.25">
      <c r="A169" s="28" t="s">
        <v>170</v>
      </c>
      <c r="B169" s="29" t="s">
        <v>171</v>
      </c>
      <c r="C169" s="44">
        <v>107.11721</v>
      </c>
      <c r="D169" s="46"/>
      <c r="E169" s="32">
        <v>73745</v>
      </c>
      <c r="F169" s="47"/>
      <c r="G169" s="19" t="s">
        <v>182</v>
      </c>
      <c r="H169" s="34"/>
      <c r="I169" s="34"/>
    </row>
    <row r="170" spans="1:9" x14ac:dyDescent="0.25">
      <c r="A170" s="27">
        <v>1</v>
      </c>
      <c r="B170" s="24" t="s">
        <v>172</v>
      </c>
      <c r="C170" s="35">
        <v>9.9481199999999994</v>
      </c>
      <c r="D170" s="45">
        <f>C170/5.5*100</f>
        <v>180.87490909090909</v>
      </c>
      <c r="E170" s="36">
        <v>2382</v>
      </c>
      <c r="F170" s="47">
        <f>E170/15000*100</f>
        <v>15.879999999999999</v>
      </c>
      <c r="G170" s="23" t="s">
        <v>182</v>
      </c>
      <c r="H170" s="37"/>
      <c r="I170" s="37"/>
    </row>
    <row r="171" spans="1:9" x14ac:dyDescent="0.25">
      <c r="A171" s="27">
        <v>2</v>
      </c>
      <c r="B171" s="24" t="s">
        <v>173</v>
      </c>
      <c r="C171" s="35">
        <v>9.6745599999999996</v>
      </c>
      <c r="D171" s="45">
        <f t="shared" ref="D171:D177" si="12">C171/5.5*100</f>
        <v>175.9010909090909</v>
      </c>
      <c r="E171" s="36">
        <v>8838</v>
      </c>
      <c r="F171" s="47">
        <f t="shared" ref="F171:F177" si="13">E171/15000*100</f>
        <v>58.919999999999995</v>
      </c>
      <c r="G171" s="23" t="s">
        <v>182</v>
      </c>
      <c r="H171" s="37"/>
      <c r="I171" s="37"/>
    </row>
    <row r="172" spans="1:9" x14ac:dyDescent="0.25">
      <c r="A172" s="27">
        <v>3</v>
      </c>
      <c r="B172" s="24" t="s">
        <v>174</v>
      </c>
      <c r="C172" s="35">
        <v>5.4513199999999991</v>
      </c>
      <c r="D172" s="45">
        <f t="shared" si="12"/>
        <v>99.11490909090908</v>
      </c>
      <c r="E172" s="36">
        <v>4268</v>
      </c>
      <c r="F172" s="47">
        <f t="shared" si="13"/>
        <v>28.453333333333337</v>
      </c>
      <c r="G172" s="23" t="s">
        <v>182</v>
      </c>
      <c r="H172" s="37"/>
      <c r="I172" s="37"/>
    </row>
    <row r="173" spans="1:9" x14ac:dyDescent="0.25">
      <c r="A173" s="27">
        <v>4</v>
      </c>
      <c r="B173" s="24" t="s">
        <v>175</v>
      </c>
      <c r="C173" s="35">
        <v>0.92039000000000004</v>
      </c>
      <c r="D173" s="45">
        <f t="shared" si="12"/>
        <v>16.734363636363636</v>
      </c>
      <c r="E173" s="36">
        <v>11724</v>
      </c>
      <c r="F173" s="47">
        <f t="shared" si="13"/>
        <v>78.16</v>
      </c>
      <c r="G173" s="23" t="s">
        <v>182</v>
      </c>
      <c r="H173" s="37"/>
      <c r="I173" s="37"/>
    </row>
    <row r="174" spans="1:9" x14ac:dyDescent="0.25">
      <c r="A174" s="27">
        <v>5</v>
      </c>
      <c r="B174" s="24" t="s">
        <v>176</v>
      </c>
      <c r="C174" s="35">
        <v>6.8077399999999999</v>
      </c>
      <c r="D174" s="45">
        <f t="shared" si="12"/>
        <v>123.7770909090909</v>
      </c>
      <c r="E174" s="36">
        <v>7209</v>
      </c>
      <c r="F174" s="47">
        <f t="shared" si="13"/>
        <v>48.06</v>
      </c>
      <c r="G174" s="23" t="s">
        <v>182</v>
      </c>
      <c r="H174" s="37"/>
      <c r="I174" s="37"/>
    </row>
    <row r="175" spans="1:9" x14ac:dyDescent="0.25">
      <c r="A175" s="27">
        <v>6</v>
      </c>
      <c r="B175" s="24" t="s">
        <v>177</v>
      </c>
      <c r="C175" s="35">
        <v>7.8037900000000002</v>
      </c>
      <c r="D175" s="45">
        <f t="shared" si="12"/>
        <v>141.88709090909092</v>
      </c>
      <c r="E175" s="36">
        <v>8024</v>
      </c>
      <c r="F175" s="47">
        <f t="shared" si="13"/>
        <v>53.493333333333339</v>
      </c>
      <c r="G175" s="23" t="s">
        <v>182</v>
      </c>
      <c r="H175" s="37"/>
      <c r="I175" s="37"/>
    </row>
    <row r="176" spans="1:9" x14ac:dyDescent="0.25">
      <c r="A176" s="27">
        <v>7</v>
      </c>
      <c r="B176" s="24" t="s">
        <v>178</v>
      </c>
      <c r="C176" s="35">
        <v>9.60947</v>
      </c>
      <c r="D176" s="45">
        <f t="shared" si="12"/>
        <v>174.71763636363636</v>
      </c>
      <c r="E176" s="36">
        <v>10895</v>
      </c>
      <c r="F176" s="47">
        <f t="shared" si="13"/>
        <v>72.63333333333334</v>
      </c>
      <c r="G176" s="23" t="s">
        <v>182</v>
      </c>
      <c r="H176" s="37"/>
      <c r="I176" s="37"/>
    </row>
    <row r="177" spans="1:9" x14ac:dyDescent="0.25">
      <c r="A177" s="27">
        <v>8</v>
      </c>
      <c r="B177" s="24" t="s">
        <v>179</v>
      </c>
      <c r="C177" s="35">
        <v>4.5437799999999999</v>
      </c>
      <c r="D177" s="45">
        <f t="shared" si="12"/>
        <v>82.614181818181819</v>
      </c>
      <c r="E177" s="36">
        <v>7864</v>
      </c>
      <c r="F177" s="47">
        <f t="shared" si="13"/>
        <v>52.426666666666662</v>
      </c>
      <c r="G177" s="23" t="s">
        <v>182</v>
      </c>
      <c r="H177" s="37"/>
      <c r="I177" s="37"/>
    </row>
    <row r="178" spans="1:9" x14ac:dyDescent="0.25">
      <c r="A178" s="27">
        <v>9</v>
      </c>
      <c r="B178" s="24" t="s">
        <v>180</v>
      </c>
      <c r="C178" s="35">
        <v>27.158529999999999</v>
      </c>
      <c r="D178" s="45">
        <f t="shared" ref="D178:D180" si="14">C178/100*100</f>
        <v>27.158529999999999</v>
      </c>
      <c r="E178" s="36">
        <v>2321</v>
      </c>
      <c r="F178" s="47">
        <f>E178/1000*100</f>
        <v>232.10000000000002</v>
      </c>
      <c r="G178" s="23" t="s">
        <v>182</v>
      </c>
      <c r="H178" s="37"/>
      <c r="I178" s="37"/>
    </row>
    <row r="179" spans="1:9" x14ac:dyDescent="0.25">
      <c r="A179" s="27">
        <v>10</v>
      </c>
      <c r="B179" s="24" t="s">
        <v>18</v>
      </c>
      <c r="C179" s="35">
        <v>10.501379999999999</v>
      </c>
      <c r="D179" s="45">
        <f t="shared" si="14"/>
        <v>10.501379999999999</v>
      </c>
      <c r="E179" s="36">
        <v>5946</v>
      </c>
      <c r="F179" s="47">
        <f t="shared" ref="F179:F180" si="15">E179/1000*100</f>
        <v>594.6</v>
      </c>
      <c r="G179" s="23" t="s">
        <v>182</v>
      </c>
      <c r="H179" s="37"/>
      <c r="I179" s="37"/>
    </row>
    <row r="180" spans="1:9" x14ac:dyDescent="0.25">
      <c r="A180" s="27">
        <v>11</v>
      </c>
      <c r="B180" s="24" t="s">
        <v>39</v>
      </c>
      <c r="C180" s="35">
        <v>14.698130000000001</v>
      </c>
      <c r="D180" s="45">
        <f t="shared" si="14"/>
        <v>14.698130000000001</v>
      </c>
      <c r="E180" s="36">
        <v>4274</v>
      </c>
      <c r="F180" s="47">
        <f t="shared" si="15"/>
        <v>427.4</v>
      </c>
      <c r="G180" s="23" t="s">
        <v>182</v>
      </c>
      <c r="H180" s="37"/>
      <c r="I180" s="37"/>
    </row>
  </sheetData>
  <autoFilter ref="A8:I180"/>
  <mergeCells count="10">
    <mergeCell ref="A3:I3"/>
    <mergeCell ref="A1:B1"/>
    <mergeCell ref="H6:H7"/>
    <mergeCell ref="I6:I7"/>
    <mergeCell ref="A4:I4"/>
    <mergeCell ref="B6:B7"/>
    <mergeCell ref="A6:A7"/>
    <mergeCell ref="C6:D6"/>
    <mergeCell ref="E6:F6"/>
    <mergeCell ref="G6:G7"/>
  </mergeCells>
  <printOptions horizontalCentered="1"/>
  <pageMargins left="0.95" right="0.5" top="0.75" bottom="0.75" header="0.3" footer="0.3"/>
  <pageSetup paperSize="9" scale="84" fitToHeight="0" orientation="portrait" verticalDpi="0" r:id="rId1"/>
  <headerFooter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2025-05-10T01:14:19Z</dcterms:modified>
</cp:coreProperties>
</file>