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XĐVHC 2025\CAO BẰNG\ĐỀ ÁN,5,2025\30,4 BNV\02,5 ĐA\04,5 ĐA CP\ĐA TRINH QH\"/>
    </mc:Choice>
  </mc:AlternateContent>
  <bookViews>
    <workbookView xWindow="120" yWindow="15" windowWidth="20145" windowHeight="9090"/>
  </bookViews>
  <sheets>
    <sheet name="56 xã mới" sheetId="1" r:id="rId1"/>
  </sheets>
  <definedNames>
    <definedName name="_xlnm._FilterDatabase" localSheetId="0" hidden="1">'56 xã mới'!$A$10:$R$73</definedName>
    <definedName name="_xlnm.Print_Area" localSheetId="0">'56 xã mới'!$A$1:$N$73</definedName>
    <definedName name="_xlnm.Print_Titles" localSheetId="0">'56 xã mới'!$7:$10</definedName>
  </definedNames>
  <calcPr calcId="152511"/>
</workbook>
</file>

<file path=xl/calcChain.xml><?xml version="1.0" encoding="utf-8"?>
<calcChain xmlns="http://schemas.openxmlformats.org/spreadsheetml/2006/main">
  <c r="N70" i="1" l="1"/>
  <c r="M70" i="1"/>
  <c r="L70" i="1"/>
  <c r="J70" i="1"/>
  <c r="I70" i="1"/>
  <c r="H70" i="1"/>
  <c r="G70" i="1"/>
  <c r="F70" i="1"/>
  <c r="N11" i="1"/>
  <c r="M11" i="1"/>
  <c r="M73" i="1" s="1"/>
  <c r="L11" i="1"/>
  <c r="K11" i="1"/>
  <c r="K73" i="1" s="1"/>
  <c r="J11" i="1"/>
  <c r="J73" i="1" s="1"/>
  <c r="I11" i="1"/>
  <c r="H11" i="1"/>
  <c r="H73" i="1" s="1"/>
  <c r="G11" i="1"/>
  <c r="G73" i="1" s="1"/>
  <c r="F11" i="1"/>
  <c r="F73" i="1" s="1"/>
  <c r="E11" i="1"/>
  <c r="E73" i="1" s="1"/>
  <c r="D11" i="1"/>
  <c r="D73" i="1" s="1"/>
  <c r="C11" i="1"/>
  <c r="C73" i="1" s="1"/>
  <c r="L73" i="1" l="1"/>
  <c r="N73" i="1"/>
  <c r="I73" i="1"/>
  <c r="G76" i="1"/>
  <c r="Q12" i="1"/>
</calcChain>
</file>

<file path=xl/sharedStrings.xml><?xml version="1.0" encoding="utf-8"?>
<sst xmlns="http://schemas.openxmlformats.org/spreadsheetml/2006/main" count="143" uniqueCount="137">
  <si>
    <t>Phụ lục 4</t>
  </si>
  <si>
    <t>THỐNG KÊ SỐ LƯỢNG CBCC CẤP XÃ DÔI DƯ VÀ PHƯƠNG ÁN</t>
  </si>
  <si>
    <t>SAU KHI THỰC HIỆN SẮP XẾP ĐVHC CẤP XÃ</t>
  </si>
  <si>
    <t>Số TT</t>
  </si>
  <si>
    <t>Tên ĐVHC</t>
  </si>
  <si>
    <t>Số lượng theo định mức</t>
  </si>
  <si>
    <t>Số lượng hiện có</t>
  </si>
  <si>
    <t>Số lượng thực hiện sắp xếp, tinh giản theo quy định hiện hành (theo Nghị định 178. Nghị định 67, Nghị định 29… và các chính sách khác)</t>
  </si>
  <si>
    <t>Cơ quan Đảng, MTTQ và các tổ chức đoàn thể</t>
  </si>
  <si>
    <t>Chính quyền địa phương</t>
  </si>
  <si>
    <t>Viên chức</t>
  </si>
  <si>
    <t>NHĐ không chuyên trách</t>
  </si>
  <si>
    <t>Cán bộ</t>
  </si>
  <si>
    <t>Công chức</t>
  </si>
  <si>
    <t>A</t>
  </si>
  <si>
    <t>CẤP XÃ</t>
  </si>
  <si>
    <t xml:space="preserve">Phường Thục Phán </t>
  </si>
  <si>
    <t>Nhập 05 ĐVHC:  phường Sông Hiến, Đề Thám, Hợp Giang và xã Hưng Đạo (TP Cao Bằng), Hoàng Tung (Hòa An)</t>
  </si>
  <si>
    <t xml:space="preserve">Phường Nùng Trí Cao </t>
  </si>
  <si>
    <t xml:space="preserve">Nhập 03 ĐVHC:  phường Sông Bằng, Ngọc Xuân xã Vĩnh Quang (TP Cao Bằng) </t>
  </si>
  <si>
    <t xml:space="preserve">Phường Tân Giang 
</t>
  </si>
  <si>
    <t>Nhập 05 ĐVHC: phường Tân Giang, Duyệt Trung, Hòa Chung và xã Chu Trinh (TP Cao Bằng), Lê Chung (Hòa An)</t>
  </si>
  <si>
    <t>Các xã:</t>
  </si>
  <si>
    <t>Xã Sơn Lộ</t>
  </si>
  <si>
    <t>Nhập 02 ĐVHC: Sơn Lộ, Sơn Lập (Bảo Lạc)</t>
  </si>
  <si>
    <t>Xã Hưng Đạo</t>
  </si>
  <si>
    <t>Nhập 03 ĐVHC:  Hưng Thịnh, Hưng Đạo, Kim Cúc (Bảo Lạc)</t>
  </si>
  <si>
    <t>Xã Bảo Lạc</t>
  </si>
  <si>
    <t>Nhập 03 ĐVHC: Thị trấn Bảo Lạc, Bảo Toàn, Hồng Trị (Bảo Lạc)</t>
  </si>
  <si>
    <t>Xã Cốc Pàng</t>
  </si>
  <si>
    <t>Nhập 02 ĐVHC: Đức Hạnh (Bảo Lâm), Cốc Pàng (Bảo Lạc)</t>
  </si>
  <si>
    <t>Xã Cô Ba</t>
  </si>
  <si>
    <t>Nhập 02 ĐVHC: Thượng Hà, Cô Ba (Bảo Lạc)</t>
  </si>
  <si>
    <t>Xã Khánh Xuân</t>
  </si>
  <si>
    <t>Nhập 02 ĐVHC: Phan Thanh, Khánh Xuân (Bảo Lạc)</t>
  </si>
  <si>
    <t>Xã Xuân Trường</t>
  </si>
  <si>
    <t>Nhập 02 ĐVHC: Xuân Trường, Hồng An (Bảo Lạc)</t>
  </si>
  <si>
    <t>Xã Huy Giáp</t>
  </si>
  <si>
    <t>Nhập 02 ĐVHC: Đình Phùng, Huy Giáp (Bảo Lạc)</t>
  </si>
  <si>
    <t>Xã Quảng Lâm</t>
  </si>
  <si>
    <t>Nhập 02 ĐVHC:  Quảng Lâm, Thạch Lâm (Bảo Lâm)</t>
  </si>
  <si>
    <t>Xã Nam Quang</t>
  </si>
  <si>
    <t>Nhập 02 ĐVHC:  Nam Quang, Nam Cao (Bảo Lâm)</t>
  </si>
  <si>
    <t>Xã Lý Bôn</t>
  </si>
  <si>
    <t>Nhập 02 ĐVHC: Vĩnh Quang,  Lý Bôn (Bảo Lâm)</t>
  </si>
  <si>
    <t>Xã Bảo Lâm</t>
  </si>
  <si>
    <t>Nhập 03 ĐVHC:  Mông Ân, Vĩnh Phong, Thị trấn Pác Miầu (Bảo Lâm)</t>
  </si>
  <si>
    <t>Xã Yên Thổ</t>
  </si>
  <si>
    <t>Nhập 03 ĐVHC: Yên Thổ, Thái Sơn, Thái Học (Bảo Lâm)</t>
  </si>
  <si>
    <t xml:space="preserve">Xã Lý Quốc </t>
  </si>
  <si>
    <t>Nhập 03 ĐVHC: Lý Quốc, Minh Long, Đồng Loan (Hạ Lang)</t>
  </si>
  <si>
    <t xml:space="preserve">Xã Hạ Lang </t>
  </si>
  <si>
    <t>Nhập 03 ĐVHC:  Thị trấn Thanh Nhật, Thống Nhất, Thị Hoa (Hạ Lang)</t>
  </si>
  <si>
    <t>Xã Vinh Quý</t>
  </si>
  <si>
    <t>Nhập 04 ĐVHC: Cô Ngân, Vinh Quý, An Lạc, Kim Loan (Hạ Lang)</t>
  </si>
  <si>
    <t>Xã Quang Long</t>
  </si>
  <si>
    <t>Nhập 03 ĐVHC: Đức Quang, Thắng Lợi, Quang Long (Hạ Lang)</t>
  </si>
  <si>
    <t>Xã Thanh Long</t>
  </si>
  <si>
    <t>Nhập 03 ĐVHC: Yên Sơn, Ngọc Động, Thanh Long (Hà Quảng)</t>
  </si>
  <si>
    <t>Xã Cần Yên</t>
  </si>
  <si>
    <t>Nhập 03 ĐVHC: Cần Nông, Cần Yên, Lương Thông (Hà Quảng)</t>
  </si>
  <si>
    <t>Xã Thông Nông</t>
  </si>
  <si>
    <t>Nhập 03 ĐVHC: Thị trấn Thông Nông, Lương Can, Đa Thông (Hà Quảng)</t>
  </si>
  <si>
    <t xml:space="preserve">Xã Trường Hà </t>
  </si>
  <si>
    <t>Nhập 04 ĐVHC: Thị trấn Xuân Hòa, Quý Quân, Sóc Hà, Trường Hà (Hà Quảng)</t>
  </si>
  <si>
    <t>Xã Hà Quảng</t>
  </si>
  <si>
    <t>Nhập 03 ĐVHC: Ngọc Đào, Mã Ba, Hồng Sỹ (Hà Quảng)</t>
  </si>
  <si>
    <t>Xã Lũng Nặm</t>
  </si>
  <si>
    <t>Nhập 02 ĐVHC: Lũng Nặm, Thượng Thôn (Hà Quảng)</t>
  </si>
  <si>
    <t>Xã Tổng Cọt</t>
  </si>
  <si>
    <t>Nhập 03 ĐVHC: Tổng Cọt, Nội Thôn, Cải Viên (Hà Quảng)</t>
  </si>
  <si>
    <t>Xã Nam Tuấn</t>
  </si>
  <si>
    <t>Nhập 03 ĐVHC: Đức Long, Dân Chủ, Nam Tuấn (Hòa An)</t>
  </si>
  <si>
    <t xml:space="preserve">Xã Hòa An </t>
  </si>
  <si>
    <t xml:space="preserve">Nhập 03 ĐVHC: Thị trấn Nước Hai, Hồng Việt, Đại Tiến (Hòa An) </t>
  </si>
  <si>
    <t>Xã Bạch Đằng</t>
  </si>
  <si>
    <t>Nhập 03 ĐVHC: Bạch Đằng, Bình Dương (Hòa An), Thịnh Vượng (Nguyên Bình)</t>
  </si>
  <si>
    <t>Xã Nguyễn Huệ</t>
  </si>
  <si>
    <t>Nhập 03 ĐVHC: Nguyễn Huệ, Quang Trung, Ngũ Lão (Hòa An)</t>
  </si>
  <si>
    <t>Xã Ca Thành</t>
  </si>
  <si>
    <t>Nhập 02 ĐVHC: Ca Thành, Yên Lạc (Nguyên Bình)</t>
  </si>
  <si>
    <t>Xã Phan Thanh</t>
  </si>
  <si>
    <t>Nhập 02 ĐVHC: Phan Thanh, Mai Long (Nguyên Bình)</t>
  </si>
  <si>
    <t>Xã Thành Công</t>
  </si>
  <si>
    <t>Nhập 02 ĐVHC: Thành Công, Quang Thành (Nguyên Bình)</t>
  </si>
  <si>
    <t>Xã Tĩnh Túc</t>
  </si>
  <si>
    <t>Nhập 03 ĐVHC: Thị trấn Tĩnh Túc, Triệu Nguyên, Vũ Nông (Nguyên Bình)</t>
  </si>
  <si>
    <t>Xã Tam Kim</t>
  </si>
  <si>
    <t>Nhập 03 ĐVHC:  Hưng Đạo, Tam Kim, Hoa Thám (Nguyên Bình)</t>
  </si>
  <si>
    <t>Xã Nguyên Bình</t>
  </si>
  <si>
    <t>Nhập 03 ĐVHC: Thị trấn Nguyên Bình, Thể Dục, Vũ Minh (Nguyên Bình)</t>
  </si>
  <si>
    <t>Xã Minh Tâm</t>
  </si>
  <si>
    <t>Nhập 02 ĐVHC: Trương Lương (Hòa An), Minh Tâm (Nguyên Bình)</t>
  </si>
  <si>
    <t>Xã Phục Hòa</t>
  </si>
  <si>
    <t>Nhập 04 ĐVHC: Thị trấn Hoà Thuận, thị trấn Tà Lùng, Mỹ Hưng, Đại Sơn (Quảng Hòa)</t>
  </si>
  <si>
    <t>Xã Bế Văn Đàn</t>
  </si>
  <si>
    <t>Nhập 03 ĐVHC: Bế Văn Đàn, Cách Linh, Hồng Quang (Quảng Hòa)</t>
  </si>
  <si>
    <t>Xã Độc Lập</t>
  </si>
  <si>
    <t>Nhập 03 ĐVHC: Quảng Hưng, Độc Lập, Cai Bộ (Quảng Hòa)</t>
  </si>
  <si>
    <t>Xã Quảng Uyên</t>
  </si>
  <si>
    <t>Nhập 04 ĐVHC: Thị trấn Quảng Uyên,  Phi Hải, Chí Thảo, Phúc Sen (Quảng Hòa)</t>
  </si>
  <si>
    <t>Xã Hạnh Phúc</t>
  </si>
  <si>
    <t>Nhập 03 ĐVHC: Ngọc Động, Tự Do, Hạnh Phúc (Quảng Hòa)</t>
  </si>
  <si>
    <t>Xã Minh Khai</t>
  </si>
  <si>
    <t>Nhập 02 ĐVHC: Minh Khai, Quang Trọng (Thạch An)</t>
  </si>
  <si>
    <t>Xã Canh Tân</t>
  </si>
  <si>
    <t>Nhập 02 ĐVHC: Canh Tân, Đức Thông (Thạch An)</t>
  </si>
  <si>
    <t>Xã Kim Đồng</t>
  </si>
  <si>
    <t>Nhập 03 ĐVHC: Kim Đồng, Thái Cường (Thạch An), Hồng Nam (Hòa An)</t>
  </si>
  <si>
    <t>Xã Thạch An</t>
  </si>
  <si>
    <t>Nhập 03 ĐVHC: Lê Lai, Vân Trình (Thạch An), Tiên Thành (Quảng Hòa)</t>
  </si>
  <si>
    <t>Xã Đông Khê</t>
  </si>
  <si>
    <t>Nhập 03 ĐVHC: Thị trấn Đông Khê, Đức Xuân, Trọng Con (Thạch An)</t>
  </si>
  <si>
    <t>Xã Đức Long</t>
  </si>
  <si>
    <t>Nhập 03 ĐVHC: Đức Long, Thuỵ Hùng, Lê Lợi (Thạch An)</t>
  </si>
  <si>
    <t>Xã Quang Hán</t>
  </si>
  <si>
    <t>Nhập 02 ĐVHC: Quang Hán, Quang Vinh (Trùng Khánh)</t>
  </si>
  <si>
    <t>Xã Trà Lĩnh</t>
  </si>
  <si>
    <t>Nhập 03 ĐVHC: Thị trấn Trà Lĩnh, Cao Chương (Trùng Khánh), Quốc Toản (Quảng Hòa)</t>
  </si>
  <si>
    <t>Xã Quang Trung</t>
  </si>
  <si>
    <t>Nhập 03 ĐVHC: Quang Trung, Xuân Nội, Tri Phương (Trùng Khánh)</t>
  </si>
  <si>
    <t>Xã Đoài Dương</t>
  </si>
  <si>
    <t>Nhập 03 ĐVHC: Đoài Dương, Cao Thăng, Trung Phúc (Trùng Khánh)</t>
  </si>
  <si>
    <t>Xã Trùng Khánh</t>
  </si>
  <si>
    <t>Nhập 04 ĐVHC: Thị trấn Trùng Khánh, Lăng Hiếu, Đức Hồng, Khâm Thành (Trùng Khánh)</t>
  </si>
  <si>
    <t xml:space="preserve">Xã Đàm Thuỷ </t>
  </si>
  <si>
    <t>Nhập 03 ĐVHC: Đàm Thuỷ, Chí Viễn, Phong Châu (Trùng Khánh)</t>
  </si>
  <si>
    <t>Xã Đình Phong</t>
  </si>
  <si>
    <t>Nhập 04 ĐVHC: Đình Phong, Ngọc Khê, Ngọc Côn, Phong Nặm (Trùng Khánh)</t>
  </si>
  <si>
    <t>B</t>
  </si>
  <si>
    <t>CẤP HUYỆN</t>
  </si>
  <si>
    <t>Sô lượng cán bộ, công chức, viên chức cấp huyện bố trí về xã</t>
  </si>
  <si>
    <t>Khối Đảng, đoàn thể</t>
  </si>
  <si>
    <t>Khối chính quyền</t>
  </si>
  <si>
    <t>C</t>
  </si>
  <si>
    <t>TỔNG CẤP HUYỆN, CẤP XÃ</t>
  </si>
  <si>
    <t>(Kèm theo Đề án số 383/ĐA-CP ngày 09/5/2025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</si>
</sst>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5"/>
      <name val="Times New Roman"/>
      <family val="1"/>
    </font>
    <font>
      <sz val="15"/>
      <color rgb="FF000000"/>
      <name val="Times New Roman"/>
      <family val="1"/>
    </font>
    <font>
      <sz val="15"/>
      <color theme="1"/>
      <name val="Times New Roman"/>
      <family val="1"/>
    </font>
    <font>
      <sz val="15"/>
      <color indexed="8"/>
      <name val="Times New Roman"/>
      <family val="1"/>
    </font>
    <font>
      <b/>
      <sz val="1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0" fillId="0" borderId="0" xfId="0" applyNumberFormat="1" applyFill="1"/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164" fontId="0" fillId="0" borderId="0" xfId="1" applyNumberFormat="1" applyFont="1" applyFill="1"/>
    <xf numFmtId="0" fontId="10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15" fillId="0" borderId="1" xfId="1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wrapText="1"/>
    </xf>
    <xf numFmtId="164" fontId="17" fillId="0" borderId="1" xfId="1" applyNumberFormat="1" applyFont="1" applyFill="1" applyBorder="1" applyAlignment="1"/>
    <xf numFmtId="164" fontId="15" fillId="0" borderId="1" xfId="1" applyNumberFormat="1" applyFont="1" applyFill="1" applyBorder="1" applyAlignment="1"/>
    <xf numFmtId="164" fontId="17" fillId="0" borderId="1" xfId="1" applyNumberFormat="1" applyFont="1" applyFill="1" applyBorder="1" applyAlignment="1">
      <alignment wrapText="1"/>
    </xf>
    <xf numFmtId="164" fontId="18" fillId="0" borderId="1" xfId="1" applyNumberFormat="1" applyFont="1" applyFill="1" applyBorder="1" applyAlignment="1">
      <alignment wrapText="1"/>
    </xf>
    <xf numFmtId="164" fontId="19" fillId="0" borderId="1" xfId="1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5" xfId="2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zoomScale="67" zoomScaleNormal="67" workbookViewId="0">
      <selection activeCell="A5" sqref="A5:N5"/>
    </sheetView>
  </sheetViews>
  <sheetFormatPr defaultColWidth="9.140625" defaultRowHeight="15"/>
  <cols>
    <col min="1" max="1" width="7.28515625" style="30" customWidth="1"/>
    <col min="2" max="2" width="31.5703125" style="30" customWidth="1"/>
    <col min="3" max="3" width="17.140625" style="30" customWidth="1"/>
    <col min="4" max="4" width="14.28515625" style="30" customWidth="1"/>
    <col min="5" max="5" width="12.28515625" style="30" customWidth="1"/>
    <col min="6" max="6" width="11.28515625" style="30" customWidth="1"/>
    <col min="7" max="7" width="10.140625" style="31" bestFit="1" customWidth="1"/>
    <col min="8" max="8" width="10.42578125" style="31" bestFit="1" customWidth="1"/>
    <col min="9" max="9" width="11.5703125" style="31" bestFit="1" customWidth="1"/>
    <col min="10" max="10" width="10.140625" style="31" bestFit="1" customWidth="1"/>
    <col min="11" max="13" width="9.42578125" style="30" bestFit="1" customWidth="1"/>
    <col min="14" max="14" width="10.140625" style="30" bestFit="1" customWidth="1"/>
    <col min="15" max="15" width="77.42578125" style="7" hidden="1" customWidth="1"/>
    <col min="16" max="17" width="0" style="7" hidden="1" customWidth="1"/>
    <col min="18" max="16384" width="9.140625" style="7"/>
  </cols>
  <sheetData>
    <row r="1" spans="1:17" ht="36" customHeight="1">
      <c r="A1" s="40"/>
      <c r="B1" s="40"/>
      <c r="C1" s="1"/>
      <c r="D1" s="2"/>
      <c r="E1" s="2"/>
      <c r="F1" s="3"/>
      <c r="G1" s="4"/>
      <c r="H1" s="5"/>
      <c r="I1" s="5"/>
      <c r="J1" s="5"/>
      <c r="K1" s="6"/>
      <c r="L1" s="6"/>
      <c r="M1" s="6"/>
      <c r="N1" s="6"/>
    </row>
    <row r="2" spans="1:17" ht="18.75">
      <c r="A2" s="6"/>
      <c r="B2" s="6"/>
      <c r="C2" s="6"/>
      <c r="D2" s="6"/>
      <c r="E2" s="6"/>
      <c r="F2" s="6"/>
      <c r="G2" s="5"/>
      <c r="H2" s="5"/>
      <c r="I2" s="5"/>
      <c r="J2" s="5"/>
      <c r="K2" s="6"/>
      <c r="L2" s="6"/>
      <c r="M2" s="8" t="s">
        <v>0</v>
      </c>
      <c r="N2" s="6"/>
    </row>
    <row r="3" spans="1:17" ht="18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7" ht="18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7" ht="18.75">
      <c r="A5" s="42" t="s">
        <v>136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18.75">
      <c r="A6" s="9"/>
      <c r="B6" s="6"/>
      <c r="C6" s="6"/>
      <c r="D6" s="6"/>
      <c r="E6" s="6"/>
      <c r="F6" s="6"/>
      <c r="G6" s="5"/>
      <c r="H6" s="5"/>
      <c r="I6" s="5"/>
      <c r="J6" s="5"/>
      <c r="K6" s="6"/>
      <c r="L6" s="6"/>
      <c r="M6" s="6"/>
      <c r="N6" s="6"/>
    </row>
    <row r="7" spans="1:17" s="10" customFormat="1" ht="99.75" customHeight="1">
      <c r="A7" s="43" t="s">
        <v>3</v>
      </c>
      <c r="B7" s="44" t="s">
        <v>4</v>
      </c>
      <c r="C7" s="43" t="s">
        <v>5</v>
      </c>
      <c r="D7" s="43"/>
      <c r="E7" s="43"/>
      <c r="F7" s="43"/>
      <c r="G7" s="45" t="s">
        <v>6</v>
      </c>
      <c r="H7" s="45"/>
      <c r="I7" s="45"/>
      <c r="J7" s="45"/>
      <c r="K7" s="46" t="s">
        <v>7</v>
      </c>
      <c r="L7" s="47"/>
      <c r="M7" s="47"/>
      <c r="N7" s="48"/>
    </row>
    <row r="8" spans="1:17" s="11" customFormat="1">
      <c r="A8" s="43"/>
      <c r="B8" s="44"/>
      <c r="C8" s="44" t="s">
        <v>8</v>
      </c>
      <c r="D8" s="44" t="s">
        <v>9</v>
      </c>
      <c r="E8" s="44" t="s">
        <v>10</v>
      </c>
      <c r="F8" s="44" t="s">
        <v>11</v>
      </c>
      <c r="G8" s="39" t="s">
        <v>12</v>
      </c>
      <c r="H8" s="39" t="s">
        <v>13</v>
      </c>
      <c r="I8" s="39" t="s">
        <v>10</v>
      </c>
      <c r="J8" s="39" t="s">
        <v>11</v>
      </c>
      <c r="K8" s="44" t="s">
        <v>12</v>
      </c>
      <c r="L8" s="44" t="s">
        <v>13</v>
      </c>
      <c r="M8" s="44" t="s">
        <v>10</v>
      </c>
      <c r="N8" s="44" t="s">
        <v>11</v>
      </c>
    </row>
    <row r="9" spans="1:17" s="11" customFormat="1" ht="123" customHeight="1">
      <c r="A9" s="43"/>
      <c r="B9" s="44"/>
      <c r="C9" s="44"/>
      <c r="D9" s="44"/>
      <c r="E9" s="44"/>
      <c r="F9" s="44"/>
      <c r="G9" s="39"/>
      <c r="H9" s="39"/>
      <c r="I9" s="39"/>
      <c r="J9" s="39"/>
      <c r="K9" s="44"/>
      <c r="L9" s="44"/>
      <c r="M9" s="44"/>
      <c r="N9" s="44"/>
    </row>
    <row r="10" spans="1:17" ht="18.75">
      <c r="A10" s="12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>
        <v>6</v>
      </c>
      <c r="H10" s="13">
        <v>7</v>
      </c>
      <c r="I10" s="13">
        <v>8</v>
      </c>
      <c r="J10" s="13">
        <v>9</v>
      </c>
      <c r="K10" s="12">
        <v>10</v>
      </c>
      <c r="L10" s="12">
        <v>11</v>
      </c>
      <c r="M10" s="12">
        <v>12</v>
      </c>
      <c r="N10" s="12">
        <v>13</v>
      </c>
    </row>
    <row r="11" spans="1:17" s="16" customFormat="1" ht="18.75">
      <c r="A11" s="14" t="s">
        <v>14</v>
      </c>
      <c r="B11" s="14" t="s">
        <v>15</v>
      </c>
      <c r="C11" s="15">
        <f t="shared" ref="C11:F11" si="0">SUM(C12:C68)</f>
        <v>1512</v>
      </c>
      <c r="D11" s="15">
        <f t="shared" si="0"/>
        <v>1792</v>
      </c>
      <c r="E11" s="15">
        <f t="shared" si="0"/>
        <v>0</v>
      </c>
      <c r="F11" s="15">
        <f t="shared" si="0"/>
        <v>0</v>
      </c>
      <c r="G11" s="15">
        <f>SUM(G12:G68)</f>
        <v>1689</v>
      </c>
      <c r="H11" s="15">
        <f t="shared" ref="H11:M11" si="1">SUM(H12:H68)</f>
        <v>1546</v>
      </c>
      <c r="I11" s="15">
        <f t="shared" si="1"/>
        <v>0</v>
      </c>
      <c r="J11" s="15">
        <f t="shared" si="1"/>
        <v>1121</v>
      </c>
      <c r="K11" s="15">
        <f t="shared" si="1"/>
        <v>309</v>
      </c>
      <c r="L11" s="15">
        <f t="shared" si="1"/>
        <v>168</v>
      </c>
      <c r="M11" s="15">
        <f t="shared" si="1"/>
        <v>0</v>
      </c>
      <c r="N11" s="15">
        <f>SUM(N12:N68)</f>
        <v>1121</v>
      </c>
    </row>
    <row r="12" spans="1:17" ht="50.1" customHeight="1">
      <c r="A12" s="12">
        <v>1</v>
      </c>
      <c r="B12" s="17" t="s">
        <v>16</v>
      </c>
      <c r="C12" s="32">
        <v>27</v>
      </c>
      <c r="D12" s="33">
        <v>32</v>
      </c>
      <c r="E12" s="33"/>
      <c r="F12" s="33"/>
      <c r="G12" s="33">
        <v>55</v>
      </c>
      <c r="H12" s="33">
        <v>53</v>
      </c>
      <c r="I12" s="33"/>
      <c r="J12" s="33">
        <v>34</v>
      </c>
      <c r="K12" s="33">
        <v>5</v>
      </c>
      <c r="L12" s="33">
        <v>3</v>
      </c>
      <c r="M12" s="33"/>
      <c r="N12" s="33">
        <v>34</v>
      </c>
      <c r="O12" s="18" t="s">
        <v>17</v>
      </c>
      <c r="Q12" s="19">
        <f>(G11+H11)-(C11+D11)</f>
        <v>-69</v>
      </c>
    </row>
    <row r="13" spans="1:17" ht="50.1" customHeight="1">
      <c r="A13" s="12">
        <v>2</v>
      </c>
      <c r="B13" s="17" t="s">
        <v>18</v>
      </c>
      <c r="C13" s="32">
        <v>27</v>
      </c>
      <c r="D13" s="33">
        <v>32</v>
      </c>
      <c r="E13" s="33"/>
      <c r="F13" s="33"/>
      <c r="G13" s="34">
        <v>31</v>
      </c>
      <c r="H13" s="34">
        <v>29</v>
      </c>
      <c r="I13" s="35"/>
      <c r="J13" s="32">
        <v>19</v>
      </c>
      <c r="K13" s="33">
        <v>5</v>
      </c>
      <c r="L13" s="33">
        <v>4</v>
      </c>
      <c r="M13" s="33"/>
      <c r="N13" s="33">
        <v>19</v>
      </c>
      <c r="O13" s="18" t="s">
        <v>19</v>
      </c>
    </row>
    <row r="14" spans="1:17" ht="50.1" customHeight="1">
      <c r="A14" s="12">
        <v>3</v>
      </c>
      <c r="B14" s="17" t="s">
        <v>20</v>
      </c>
      <c r="C14" s="32">
        <v>27</v>
      </c>
      <c r="D14" s="33">
        <v>32</v>
      </c>
      <c r="E14" s="33"/>
      <c r="F14" s="33"/>
      <c r="G14" s="34">
        <v>51</v>
      </c>
      <c r="H14" s="34">
        <v>48</v>
      </c>
      <c r="I14" s="35"/>
      <c r="J14" s="32">
        <v>31</v>
      </c>
      <c r="K14" s="33">
        <v>6</v>
      </c>
      <c r="L14" s="33">
        <v>5</v>
      </c>
      <c r="M14" s="33"/>
      <c r="N14" s="33">
        <v>31</v>
      </c>
      <c r="O14" s="18" t="s">
        <v>21</v>
      </c>
    </row>
    <row r="15" spans="1:17" ht="19.5">
      <c r="A15" s="12"/>
      <c r="B15" s="14" t="s">
        <v>22</v>
      </c>
      <c r="C15" s="36"/>
      <c r="D15" s="33"/>
      <c r="E15" s="33"/>
      <c r="F15" s="33"/>
      <c r="G15" s="34"/>
      <c r="H15" s="34"/>
      <c r="I15" s="35"/>
      <c r="J15" s="32"/>
      <c r="K15" s="33"/>
      <c r="L15" s="33"/>
      <c r="M15" s="33"/>
      <c r="N15" s="33"/>
      <c r="O15" s="20"/>
    </row>
    <row r="16" spans="1:17" ht="50.1" customHeight="1">
      <c r="A16" s="12">
        <v>4</v>
      </c>
      <c r="B16" s="17" t="s">
        <v>23</v>
      </c>
      <c r="C16" s="32">
        <v>27</v>
      </c>
      <c r="D16" s="33">
        <v>32</v>
      </c>
      <c r="E16" s="33"/>
      <c r="F16" s="33"/>
      <c r="G16" s="34">
        <v>20</v>
      </c>
      <c r="H16" s="34">
        <v>16</v>
      </c>
      <c r="I16" s="35"/>
      <c r="J16" s="32">
        <v>12</v>
      </c>
      <c r="K16" s="33">
        <v>1</v>
      </c>
      <c r="L16" s="33"/>
      <c r="M16" s="33"/>
      <c r="N16" s="33">
        <v>12</v>
      </c>
      <c r="O16" s="18" t="s">
        <v>24</v>
      </c>
    </row>
    <row r="17" spans="1:15" ht="50.1" customHeight="1">
      <c r="A17" s="12">
        <v>5</v>
      </c>
      <c r="B17" s="17" t="s">
        <v>25</v>
      </c>
      <c r="C17" s="32">
        <v>27</v>
      </c>
      <c r="D17" s="33">
        <v>32</v>
      </c>
      <c r="E17" s="33"/>
      <c r="F17" s="33"/>
      <c r="G17" s="34">
        <v>32</v>
      </c>
      <c r="H17" s="34">
        <v>27</v>
      </c>
      <c r="I17" s="35"/>
      <c r="J17" s="32">
        <v>21</v>
      </c>
      <c r="K17" s="33">
        <v>1</v>
      </c>
      <c r="L17" s="33"/>
      <c r="M17" s="33"/>
      <c r="N17" s="33">
        <v>21</v>
      </c>
      <c r="O17" s="18" t="s">
        <v>26</v>
      </c>
    </row>
    <row r="18" spans="1:15" ht="50.1" customHeight="1">
      <c r="A18" s="12">
        <v>6</v>
      </c>
      <c r="B18" s="21" t="s">
        <v>27</v>
      </c>
      <c r="C18" s="32">
        <v>27</v>
      </c>
      <c r="D18" s="33">
        <v>32</v>
      </c>
      <c r="E18" s="33"/>
      <c r="F18" s="33"/>
      <c r="G18" s="34">
        <v>31</v>
      </c>
      <c r="H18" s="34">
        <v>27</v>
      </c>
      <c r="I18" s="35"/>
      <c r="J18" s="32">
        <v>20</v>
      </c>
      <c r="K18" s="33">
        <v>1</v>
      </c>
      <c r="L18" s="33"/>
      <c r="M18" s="33"/>
      <c r="N18" s="33">
        <v>20</v>
      </c>
      <c r="O18" s="18" t="s">
        <v>28</v>
      </c>
    </row>
    <row r="19" spans="1:15" ht="50.1" customHeight="1">
      <c r="A19" s="12">
        <v>7</v>
      </c>
      <c r="B19" s="17" t="s">
        <v>29</v>
      </c>
      <c r="C19" s="32">
        <v>27</v>
      </c>
      <c r="D19" s="33">
        <v>32</v>
      </c>
      <c r="E19" s="33"/>
      <c r="F19" s="33"/>
      <c r="G19" s="34">
        <v>22</v>
      </c>
      <c r="H19" s="34">
        <v>22</v>
      </c>
      <c r="I19" s="35"/>
      <c r="J19" s="32">
        <v>16</v>
      </c>
      <c r="K19" s="33">
        <v>2</v>
      </c>
      <c r="L19" s="33">
        <v>1</v>
      </c>
      <c r="M19" s="33"/>
      <c r="N19" s="33">
        <v>16</v>
      </c>
      <c r="O19" s="18" t="s">
        <v>30</v>
      </c>
    </row>
    <row r="20" spans="1:15" ht="50.1" customHeight="1">
      <c r="A20" s="12">
        <v>8</v>
      </c>
      <c r="B20" s="17" t="s">
        <v>31</v>
      </c>
      <c r="C20" s="32">
        <v>27</v>
      </c>
      <c r="D20" s="33">
        <v>32</v>
      </c>
      <c r="E20" s="33"/>
      <c r="F20" s="33"/>
      <c r="G20" s="34">
        <v>22</v>
      </c>
      <c r="H20" s="34">
        <v>21</v>
      </c>
      <c r="I20" s="35"/>
      <c r="J20" s="32">
        <v>17</v>
      </c>
      <c r="K20" s="33">
        <v>1</v>
      </c>
      <c r="L20" s="33"/>
      <c r="M20" s="33"/>
      <c r="N20" s="33">
        <v>17</v>
      </c>
      <c r="O20" s="18" t="s">
        <v>32</v>
      </c>
    </row>
    <row r="21" spans="1:15" ht="50.1" customHeight="1">
      <c r="A21" s="12">
        <v>9</v>
      </c>
      <c r="B21" s="21" t="s">
        <v>33</v>
      </c>
      <c r="C21" s="32">
        <v>27</v>
      </c>
      <c r="D21" s="33">
        <v>32</v>
      </c>
      <c r="E21" s="33"/>
      <c r="F21" s="33"/>
      <c r="G21" s="34">
        <v>21</v>
      </c>
      <c r="H21" s="34">
        <v>19</v>
      </c>
      <c r="I21" s="35"/>
      <c r="J21" s="32">
        <v>12</v>
      </c>
      <c r="K21" s="33"/>
      <c r="L21" s="33"/>
      <c r="M21" s="33"/>
      <c r="N21" s="33">
        <v>12</v>
      </c>
      <c r="O21" s="18" t="s">
        <v>34</v>
      </c>
    </row>
    <row r="22" spans="1:15" ht="50.1" customHeight="1">
      <c r="A22" s="12">
        <v>10</v>
      </c>
      <c r="B22" s="21" t="s">
        <v>35</v>
      </c>
      <c r="C22" s="32">
        <v>27</v>
      </c>
      <c r="D22" s="33">
        <v>32</v>
      </c>
      <c r="E22" s="33"/>
      <c r="F22" s="33"/>
      <c r="G22" s="34">
        <v>20</v>
      </c>
      <c r="H22" s="34">
        <v>16</v>
      </c>
      <c r="I22" s="35"/>
      <c r="J22" s="32">
        <v>12</v>
      </c>
      <c r="K22" s="33">
        <v>2</v>
      </c>
      <c r="L22" s="33"/>
      <c r="M22" s="33"/>
      <c r="N22" s="33">
        <v>12</v>
      </c>
      <c r="O22" s="18" t="s">
        <v>36</v>
      </c>
    </row>
    <row r="23" spans="1:15" ht="50.1" customHeight="1">
      <c r="A23" s="12">
        <v>11</v>
      </c>
      <c r="B23" s="17" t="s">
        <v>37</v>
      </c>
      <c r="C23" s="32">
        <v>27</v>
      </c>
      <c r="D23" s="33">
        <v>32</v>
      </c>
      <c r="E23" s="33"/>
      <c r="F23" s="33"/>
      <c r="G23" s="34">
        <v>22</v>
      </c>
      <c r="H23" s="34">
        <v>18</v>
      </c>
      <c r="I23" s="35"/>
      <c r="J23" s="32">
        <v>16</v>
      </c>
      <c r="K23" s="33">
        <v>1</v>
      </c>
      <c r="L23" s="33"/>
      <c r="M23" s="33"/>
      <c r="N23" s="33">
        <v>16</v>
      </c>
      <c r="O23" s="18" t="s">
        <v>38</v>
      </c>
    </row>
    <row r="24" spans="1:15" ht="50.1" customHeight="1">
      <c r="A24" s="12">
        <v>12</v>
      </c>
      <c r="B24" s="17" t="s">
        <v>39</v>
      </c>
      <c r="C24" s="32">
        <v>27</v>
      </c>
      <c r="D24" s="33">
        <v>32</v>
      </c>
      <c r="E24" s="33"/>
      <c r="F24" s="33"/>
      <c r="G24" s="34">
        <v>22</v>
      </c>
      <c r="H24" s="34">
        <v>22</v>
      </c>
      <c r="I24" s="35"/>
      <c r="J24" s="34">
        <v>13</v>
      </c>
      <c r="K24" s="33">
        <v>1</v>
      </c>
      <c r="L24" s="33">
        <v>2</v>
      </c>
      <c r="M24" s="33"/>
      <c r="N24" s="33">
        <v>13</v>
      </c>
      <c r="O24" s="18" t="s">
        <v>40</v>
      </c>
    </row>
    <row r="25" spans="1:15" ht="50.1" customHeight="1">
      <c r="A25" s="12">
        <v>13</v>
      </c>
      <c r="B25" s="17" t="s">
        <v>41</v>
      </c>
      <c r="C25" s="32">
        <v>27</v>
      </c>
      <c r="D25" s="33">
        <v>32</v>
      </c>
      <c r="E25" s="33"/>
      <c r="F25" s="33"/>
      <c r="G25" s="34">
        <v>22</v>
      </c>
      <c r="H25" s="34">
        <v>18</v>
      </c>
      <c r="I25" s="35"/>
      <c r="J25" s="32">
        <v>11</v>
      </c>
      <c r="K25" s="33">
        <v>2</v>
      </c>
      <c r="L25" s="33">
        <v>2</v>
      </c>
      <c r="M25" s="33"/>
      <c r="N25" s="33">
        <v>11</v>
      </c>
      <c r="O25" s="18" t="s">
        <v>42</v>
      </c>
    </row>
    <row r="26" spans="1:15" ht="50.1" customHeight="1">
      <c r="A26" s="12">
        <v>14</v>
      </c>
      <c r="B26" s="17" t="s">
        <v>43</v>
      </c>
      <c r="C26" s="32">
        <v>27</v>
      </c>
      <c r="D26" s="33">
        <v>32</v>
      </c>
      <c r="E26" s="33"/>
      <c r="F26" s="33"/>
      <c r="G26" s="34">
        <v>22</v>
      </c>
      <c r="H26" s="34">
        <v>21</v>
      </c>
      <c r="I26" s="35"/>
      <c r="J26" s="32">
        <v>14</v>
      </c>
      <c r="K26" s="33">
        <v>4</v>
      </c>
      <c r="L26" s="33"/>
      <c r="M26" s="33"/>
      <c r="N26" s="33">
        <v>14</v>
      </c>
      <c r="O26" s="18" t="s">
        <v>44</v>
      </c>
    </row>
    <row r="27" spans="1:15" ht="50.1" customHeight="1">
      <c r="A27" s="12">
        <v>15</v>
      </c>
      <c r="B27" s="17" t="s">
        <v>45</v>
      </c>
      <c r="C27" s="32">
        <v>27</v>
      </c>
      <c r="D27" s="33">
        <v>32</v>
      </c>
      <c r="E27" s="33"/>
      <c r="F27" s="33"/>
      <c r="G27" s="34">
        <v>33</v>
      </c>
      <c r="H27" s="34">
        <v>28</v>
      </c>
      <c r="I27" s="35"/>
      <c r="J27" s="32">
        <v>22</v>
      </c>
      <c r="K27" s="33">
        <v>9</v>
      </c>
      <c r="L27" s="33"/>
      <c r="M27" s="33"/>
      <c r="N27" s="33">
        <v>22</v>
      </c>
      <c r="O27" s="18" t="s">
        <v>46</v>
      </c>
    </row>
    <row r="28" spans="1:15" ht="50.1" customHeight="1">
      <c r="A28" s="12">
        <v>16</v>
      </c>
      <c r="B28" s="17" t="s">
        <v>47</v>
      </c>
      <c r="C28" s="32">
        <v>27</v>
      </c>
      <c r="D28" s="33">
        <v>32</v>
      </c>
      <c r="E28" s="33"/>
      <c r="F28" s="33"/>
      <c r="G28" s="34">
        <v>32</v>
      </c>
      <c r="H28" s="34">
        <v>27</v>
      </c>
      <c r="I28" s="35"/>
      <c r="J28" s="32">
        <v>20</v>
      </c>
      <c r="K28" s="33">
        <v>3</v>
      </c>
      <c r="L28" s="33"/>
      <c r="M28" s="33"/>
      <c r="N28" s="33">
        <v>20</v>
      </c>
      <c r="O28" s="18" t="s">
        <v>48</v>
      </c>
    </row>
    <row r="29" spans="1:15" ht="50.1" customHeight="1">
      <c r="A29" s="12">
        <v>17</v>
      </c>
      <c r="B29" s="17" t="s">
        <v>49</v>
      </c>
      <c r="C29" s="32">
        <v>27</v>
      </c>
      <c r="D29" s="33">
        <v>32</v>
      </c>
      <c r="E29" s="33"/>
      <c r="F29" s="33"/>
      <c r="G29" s="34">
        <v>31</v>
      </c>
      <c r="H29" s="34">
        <v>29</v>
      </c>
      <c r="I29" s="35"/>
      <c r="J29" s="32">
        <v>25</v>
      </c>
      <c r="K29" s="33">
        <v>9</v>
      </c>
      <c r="L29" s="33">
        <v>6</v>
      </c>
      <c r="M29" s="33"/>
      <c r="N29" s="33">
        <v>25</v>
      </c>
      <c r="O29" s="18" t="s">
        <v>50</v>
      </c>
    </row>
    <row r="30" spans="1:15" ht="50.1" customHeight="1">
      <c r="A30" s="12">
        <v>18</v>
      </c>
      <c r="B30" s="17" t="s">
        <v>51</v>
      </c>
      <c r="C30" s="32">
        <v>27</v>
      </c>
      <c r="D30" s="33">
        <v>32</v>
      </c>
      <c r="E30" s="33"/>
      <c r="F30" s="33"/>
      <c r="G30" s="34">
        <v>31</v>
      </c>
      <c r="H30" s="34">
        <v>29</v>
      </c>
      <c r="I30" s="35"/>
      <c r="J30" s="32">
        <v>26</v>
      </c>
      <c r="K30" s="33">
        <v>6</v>
      </c>
      <c r="L30" s="33">
        <v>1</v>
      </c>
      <c r="M30" s="33"/>
      <c r="N30" s="33">
        <v>26</v>
      </c>
      <c r="O30" s="18" t="s">
        <v>52</v>
      </c>
    </row>
    <row r="31" spans="1:15" ht="50.1" customHeight="1">
      <c r="A31" s="12">
        <v>19</v>
      </c>
      <c r="B31" s="17" t="s">
        <v>53</v>
      </c>
      <c r="C31" s="32">
        <v>27</v>
      </c>
      <c r="D31" s="33">
        <v>32</v>
      </c>
      <c r="E31" s="32"/>
      <c r="F31" s="37"/>
      <c r="G31" s="37">
        <v>43</v>
      </c>
      <c r="H31" s="37">
        <v>37</v>
      </c>
      <c r="I31" s="37"/>
      <c r="J31" s="37">
        <v>31</v>
      </c>
      <c r="K31" s="37">
        <v>7</v>
      </c>
      <c r="L31" s="37">
        <v>3</v>
      </c>
      <c r="M31" s="37"/>
      <c r="N31" s="37">
        <v>31</v>
      </c>
      <c r="O31" s="18" t="s">
        <v>54</v>
      </c>
    </row>
    <row r="32" spans="1:15" ht="50.1" customHeight="1">
      <c r="A32" s="12">
        <v>20</v>
      </c>
      <c r="B32" s="17" t="s">
        <v>55</v>
      </c>
      <c r="C32" s="32">
        <v>27</v>
      </c>
      <c r="D32" s="33">
        <v>32</v>
      </c>
      <c r="E32" s="32"/>
      <c r="F32" s="37"/>
      <c r="G32" s="37">
        <v>32</v>
      </c>
      <c r="H32" s="37">
        <v>28</v>
      </c>
      <c r="I32" s="37"/>
      <c r="J32" s="37">
        <v>20</v>
      </c>
      <c r="K32" s="37">
        <v>8</v>
      </c>
      <c r="L32" s="37">
        <v>4</v>
      </c>
      <c r="M32" s="37"/>
      <c r="N32" s="37">
        <v>20</v>
      </c>
      <c r="O32" s="18" t="s">
        <v>56</v>
      </c>
    </row>
    <row r="33" spans="1:15" ht="50.1" customHeight="1">
      <c r="A33" s="12">
        <v>21</v>
      </c>
      <c r="B33" s="17" t="s">
        <v>57</v>
      </c>
      <c r="C33" s="32">
        <v>27</v>
      </c>
      <c r="D33" s="33">
        <v>32</v>
      </c>
      <c r="E33" s="32"/>
      <c r="F33" s="37"/>
      <c r="G33" s="37">
        <v>33</v>
      </c>
      <c r="H33" s="37">
        <v>26</v>
      </c>
      <c r="I33" s="37"/>
      <c r="J33" s="37">
        <v>21</v>
      </c>
      <c r="K33" s="37">
        <v>4</v>
      </c>
      <c r="L33" s="37">
        <v>5</v>
      </c>
      <c r="M33" s="37"/>
      <c r="N33" s="37">
        <v>21</v>
      </c>
      <c r="O33" s="18" t="s">
        <v>58</v>
      </c>
    </row>
    <row r="34" spans="1:15" ht="50.1" customHeight="1">
      <c r="A34" s="12">
        <v>22</v>
      </c>
      <c r="B34" s="17" t="s">
        <v>59</v>
      </c>
      <c r="C34" s="32">
        <v>27</v>
      </c>
      <c r="D34" s="33">
        <v>32</v>
      </c>
      <c r="E34" s="32"/>
      <c r="F34" s="37"/>
      <c r="G34" s="37">
        <v>32</v>
      </c>
      <c r="H34" s="37">
        <v>32</v>
      </c>
      <c r="I34" s="37"/>
      <c r="J34" s="37">
        <v>21</v>
      </c>
      <c r="K34" s="37">
        <v>6</v>
      </c>
      <c r="L34" s="37">
        <v>6</v>
      </c>
      <c r="M34" s="37"/>
      <c r="N34" s="37">
        <v>21</v>
      </c>
      <c r="O34" s="18" t="s">
        <v>60</v>
      </c>
    </row>
    <row r="35" spans="1:15" ht="50.1" customHeight="1">
      <c r="A35" s="12">
        <v>23</v>
      </c>
      <c r="B35" s="17" t="s">
        <v>61</v>
      </c>
      <c r="C35" s="32">
        <v>27</v>
      </c>
      <c r="D35" s="33">
        <v>32</v>
      </c>
      <c r="E35" s="32"/>
      <c r="F35" s="37"/>
      <c r="G35" s="37">
        <v>32</v>
      </c>
      <c r="H35" s="37">
        <v>27</v>
      </c>
      <c r="I35" s="37"/>
      <c r="J35" s="37">
        <v>20</v>
      </c>
      <c r="K35" s="37">
        <v>13</v>
      </c>
      <c r="L35" s="37">
        <v>4</v>
      </c>
      <c r="M35" s="37"/>
      <c r="N35" s="37">
        <v>20</v>
      </c>
      <c r="O35" s="18" t="s">
        <v>62</v>
      </c>
    </row>
    <row r="36" spans="1:15" ht="50.1" customHeight="1">
      <c r="A36" s="12">
        <v>24</v>
      </c>
      <c r="B36" s="17" t="s">
        <v>63</v>
      </c>
      <c r="C36" s="32">
        <v>27</v>
      </c>
      <c r="D36" s="33">
        <v>32</v>
      </c>
      <c r="E36" s="32"/>
      <c r="F36" s="37"/>
      <c r="G36" s="37">
        <v>43</v>
      </c>
      <c r="H36" s="37">
        <v>41</v>
      </c>
      <c r="I36" s="37"/>
      <c r="J36" s="37">
        <v>30</v>
      </c>
      <c r="K36" s="37">
        <v>13</v>
      </c>
      <c r="L36" s="37">
        <v>10</v>
      </c>
      <c r="M36" s="37"/>
      <c r="N36" s="37">
        <v>30</v>
      </c>
      <c r="O36" s="18" t="s">
        <v>64</v>
      </c>
    </row>
    <row r="37" spans="1:15" ht="50.1" customHeight="1">
      <c r="A37" s="12">
        <v>25</v>
      </c>
      <c r="B37" s="17" t="s">
        <v>65</v>
      </c>
      <c r="C37" s="32">
        <v>27</v>
      </c>
      <c r="D37" s="33">
        <v>32</v>
      </c>
      <c r="E37" s="32"/>
      <c r="F37" s="37"/>
      <c r="G37" s="37">
        <v>33</v>
      </c>
      <c r="H37" s="37">
        <v>29</v>
      </c>
      <c r="I37" s="37"/>
      <c r="J37" s="37">
        <v>23</v>
      </c>
      <c r="K37" s="37">
        <v>5</v>
      </c>
      <c r="L37" s="37">
        <v>4</v>
      </c>
      <c r="M37" s="37"/>
      <c r="N37" s="37">
        <v>23</v>
      </c>
      <c r="O37" s="18" t="s">
        <v>66</v>
      </c>
    </row>
    <row r="38" spans="1:15" ht="50.1" customHeight="1">
      <c r="A38" s="12">
        <v>26</v>
      </c>
      <c r="B38" s="17" t="s">
        <v>67</v>
      </c>
      <c r="C38" s="32">
        <v>27</v>
      </c>
      <c r="D38" s="33">
        <v>32</v>
      </c>
      <c r="E38" s="32"/>
      <c r="F38" s="37"/>
      <c r="G38" s="37">
        <v>21</v>
      </c>
      <c r="H38" s="37">
        <v>21</v>
      </c>
      <c r="I38" s="37"/>
      <c r="J38" s="37">
        <v>15</v>
      </c>
      <c r="K38" s="37">
        <v>1</v>
      </c>
      <c r="L38" s="37">
        <v>2</v>
      </c>
      <c r="M38" s="37"/>
      <c r="N38" s="37">
        <v>15</v>
      </c>
      <c r="O38" s="18" t="s">
        <v>68</v>
      </c>
    </row>
    <row r="39" spans="1:15" ht="50.1" customHeight="1">
      <c r="A39" s="12">
        <v>27</v>
      </c>
      <c r="B39" s="17" t="s">
        <v>69</v>
      </c>
      <c r="C39" s="32">
        <v>27</v>
      </c>
      <c r="D39" s="33">
        <v>32</v>
      </c>
      <c r="E39" s="32"/>
      <c r="F39" s="37"/>
      <c r="G39" s="37">
        <v>33</v>
      </c>
      <c r="H39" s="37">
        <v>32</v>
      </c>
      <c r="I39" s="37"/>
      <c r="J39" s="37">
        <v>23</v>
      </c>
      <c r="K39" s="37">
        <v>6</v>
      </c>
      <c r="L39" s="37">
        <v>5</v>
      </c>
      <c r="M39" s="37"/>
      <c r="N39" s="37">
        <v>23</v>
      </c>
      <c r="O39" s="18" t="s">
        <v>70</v>
      </c>
    </row>
    <row r="40" spans="1:15" ht="50.1" customHeight="1">
      <c r="A40" s="12">
        <v>28</v>
      </c>
      <c r="B40" s="17" t="s">
        <v>71</v>
      </c>
      <c r="C40" s="32">
        <v>27</v>
      </c>
      <c r="D40" s="33">
        <v>32</v>
      </c>
      <c r="E40" s="32"/>
      <c r="F40" s="37"/>
      <c r="G40" s="37">
        <v>31</v>
      </c>
      <c r="H40" s="37">
        <v>27</v>
      </c>
      <c r="I40" s="37"/>
      <c r="J40" s="37">
        <v>22</v>
      </c>
      <c r="K40" s="37">
        <v>9</v>
      </c>
      <c r="L40" s="37">
        <v>4</v>
      </c>
      <c r="M40" s="37"/>
      <c r="N40" s="37">
        <v>22</v>
      </c>
      <c r="O40" s="18" t="s">
        <v>72</v>
      </c>
    </row>
    <row r="41" spans="1:15" ht="50.1" customHeight="1">
      <c r="A41" s="12">
        <v>29</v>
      </c>
      <c r="B41" s="17" t="s">
        <v>73</v>
      </c>
      <c r="C41" s="32">
        <v>27</v>
      </c>
      <c r="D41" s="33">
        <v>32</v>
      </c>
      <c r="E41" s="32"/>
      <c r="F41" s="37"/>
      <c r="G41" s="37">
        <v>31</v>
      </c>
      <c r="H41" s="37">
        <v>30</v>
      </c>
      <c r="I41" s="37"/>
      <c r="J41" s="37">
        <v>22</v>
      </c>
      <c r="K41" s="37">
        <v>4</v>
      </c>
      <c r="L41" s="37">
        <v>5</v>
      </c>
      <c r="M41" s="37"/>
      <c r="N41" s="37">
        <v>22</v>
      </c>
      <c r="O41" s="18" t="s">
        <v>74</v>
      </c>
    </row>
    <row r="42" spans="1:15" ht="50.1" customHeight="1">
      <c r="A42" s="12">
        <v>30</v>
      </c>
      <c r="B42" s="17" t="s">
        <v>75</v>
      </c>
      <c r="C42" s="32">
        <v>27</v>
      </c>
      <c r="D42" s="33">
        <v>32</v>
      </c>
      <c r="E42" s="32"/>
      <c r="F42" s="37"/>
      <c r="G42" s="37">
        <v>30</v>
      </c>
      <c r="H42" s="37">
        <v>27</v>
      </c>
      <c r="I42" s="37"/>
      <c r="J42" s="37">
        <v>24</v>
      </c>
      <c r="K42" s="37">
        <v>7</v>
      </c>
      <c r="L42" s="37">
        <v>2</v>
      </c>
      <c r="M42" s="37"/>
      <c r="N42" s="37">
        <v>24</v>
      </c>
      <c r="O42" s="18" t="s">
        <v>76</v>
      </c>
    </row>
    <row r="43" spans="1:15" ht="50.1" customHeight="1">
      <c r="A43" s="12">
        <v>31</v>
      </c>
      <c r="B43" s="17" t="s">
        <v>77</v>
      </c>
      <c r="C43" s="32">
        <v>27</v>
      </c>
      <c r="D43" s="33">
        <v>32</v>
      </c>
      <c r="E43" s="32"/>
      <c r="F43" s="37"/>
      <c r="G43" s="37">
        <v>32</v>
      </c>
      <c r="H43" s="37">
        <v>26</v>
      </c>
      <c r="I43" s="37"/>
      <c r="J43" s="37">
        <v>21</v>
      </c>
      <c r="K43" s="37">
        <v>5</v>
      </c>
      <c r="L43" s="37">
        <v>2</v>
      </c>
      <c r="M43" s="37"/>
      <c r="N43" s="37">
        <v>21</v>
      </c>
      <c r="O43" s="18" t="s">
        <v>78</v>
      </c>
    </row>
    <row r="44" spans="1:15" ht="50.1" customHeight="1">
      <c r="A44" s="12">
        <v>32</v>
      </c>
      <c r="B44" s="17" t="s">
        <v>79</v>
      </c>
      <c r="C44" s="32">
        <v>27</v>
      </c>
      <c r="D44" s="33">
        <v>32</v>
      </c>
      <c r="E44" s="32"/>
      <c r="F44" s="37"/>
      <c r="G44" s="37">
        <v>20</v>
      </c>
      <c r="H44" s="37">
        <v>16</v>
      </c>
      <c r="I44" s="37"/>
      <c r="J44" s="37">
        <v>13</v>
      </c>
      <c r="K44" s="37">
        <v>1</v>
      </c>
      <c r="L44" s="37">
        <v>1</v>
      </c>
      <c r="M44" s="37"/>
      <c r="N44" s="37">
        <v>13</v>
      </c>
      <c r="O44" s="18" t="s">
        <v>80</v>
      </c>
    </row>
    <row r="45" spans="1:15" s="22" customFormat="1" ht="50.1" customHeight="1">
      <c r="A45" s="12">
        <v>33</v>
      </c>
      <c r="B45" s="17" t="s">
        <v>81</v>
      </c>
      <c r="C45" s="32">
        <v>27</v>
      </c>
      <c r="D45" s="33">
        <v>32</v>
      </c>
      <c r="E45" s="33"/>
      <c r="F45" s="33"/>
      <c r="G45" s="33">
        <v>19</v>
      </c>
      <c r="H45" s="33">
        <v>19</v>
      </c>
      <c r="I45" s="33"/>
      <c r="J45" s="33">
        <v>15</v>
      </c>
      <c r="K45" s="33">
        <v>1</v>
      </c>
      <c r="L45" s="33">
        <v>1</v>
      </c>
      <c r="M45" s="33"/>
      <c r="N45" s="33">
        <v>15</v>
      </c>
      <c r="O45" s="18" t="s">
        <v>82</v>
      </c>
    </row>
    <row r="46" spans="1:15" s="22" customFormat="1" ht="50.1" customHeight="1">
      <c r="A46" s="12">
        <v>34</v>
      </c>
      <c r="B46" s="17" t="s">
        <v>83</v>
      </c>
      <c r="C46" s="32">
        <v>27</v>
      </c>
      <c r="D46" s="33">
        <v>32</v>
      </c>
      <c r="E46" s="33"/>
      <c r="F46" s="33"/>
      <c r="G46" s="33">
        <v>20</v>
      </c>
      <c r="H46" s="33">
        <v>18</v>
      </c>
      <c r="I46" s="33"/>
      <c r="J46" s="33">
        <v>11</v>
      </c>
      <c r="K46" s="33">
        <v>1</v>
      </c>
      <c r="L46" s="33">
        <v>1</v>
      </c>
      <c r="M46" s="33"/>
      <c r="N46" s="33">
        <v>11</v>
      </c>
      <c r="O46" s="18" t="s">
        <v>84</v>
      </c>
    </row>
    <row r="47" spans="1:15" s="22" customFormat="1" ht="50.1" customHeight="1">
      <c r="A47" s="12">
        <v>35</v>
      </c>
      <c r="B47" s="17" t="s">
        <v>85</v>
      </c>
      <c r="C47" s="32">
        <v>27</v>
      </c>
      <c r="D47" s="33">
        <v>32</v>
      </c>
      <c r="E47" s="33"/>
      <c r="F47" s="33"/>
      <c r="G47" s="33">
        <v>27</v>
      </c>
      <c r="H47" s="33">
        <v>27</v>
      </c>
      <c r="I47" s="33"/>
      <c r="J47" s="33">
        <v>20</v>
      </c>
      <c r="K47" s="33">
        <v>1</v>
      </c>
      <c r="L47" s="33">
        <v>4</v>
      </c>
      <c r="M47" s="33"/>
      <c r="N47" s="33">
        <v>20</v>
      </c>
      <c r="O47" s="18" t="s">
        <v>86</v>
      </c>
    </row>
    <row r="48" spans="1:15" s="22" customFormat="1" ht="50.1" customHeight="1">
      <c r="A48" s="12">
        <v>36</v>
      </c>
      <c r="B48" s="17" t="s">
        <v>87</v>
      </c>
      <c r="C48" s="32">
        <v>27</v>
      </c>
      <c r="D48" s="33">
        <v>32</v>
      </c>
      <c r="E48" s="33"/>
      <c r="F48" s="33"/>
      <c r="G48" s="33">
        <v>30</v>
      </c>
      <c r="H48" s="33">
        <v>29</v>
      </c>
      <c r="I48" s="33"/>
      <c r="J48" s="33">
        <v>22</v>
      </c>
      <c r="K48" s="33">
        <v>3</v>
      </c>
      <c r="L48" s="33"/>
      <c r="M48" s="33"/>
      <c r="N48" s="33">
        <v>22</v>
      </c>
      <c r="O48" s="18" t="s">
        <v>88</v>
      </c>
    </row>
    <row r="49" spans="1:15" s="22" customFormat="1" ht="50.1" customHeight="1">
      <c r="A49" s="12">
        <v>37</v>
      </c>
      <c r="B49" s="17" t="s">
        <v>89</v>
      </c>
      <c r="C49" s="32">
        <v>27</v>
      </c>
      <c r="D49" s="33">
        <v>32</v>
      </c>
      <c r="E49" s="33"/>
      <c r="F49" s="33"/>
      <c r="G49" s="33">
        <v>29</v>
      </c>
      <c r="H49" s="33">
        <v>27</v>
      </c>
      <c r="I49" s="33"/>
      <c r="J49" s="33">
        <v>17</v>
      </c>
      <c r="K49" s="33">
        <v>2</v>
      </c>
      <c r="L49" s="33">
        <v>1</v>
      </c>
      <c r="M49" s="33"/>
      <c r="N49" s="33">
        <v>17</v>
      </c>
      <c r="O49" s="18" t="s">
        <v>90</v>
      </c>
    </row>
    <row r="50" spans="1:15" s="22" customFormat="1" ht="50.1" customHeight="1">
      <c r="A50" s="12">
        <v>38</v>
      </c>
      <c r="B50" s="17" t="s">
        <v>91</v>
      </c>
      <c r="C50" s="32">
        <v>27</v>
      </c>
      <c r="D50" s="33">
        <v>32</v>
      </c>
      <c r="E50" s="33"/>
      <c r="F50" s="33"/>
      <c r="G50" s="33">
        <v>20</v>
      </c>
      <c r="H50" s="33">
        <v>19</v>
      </c>
      <c r="I50" s="33"/>
      <c r="J50" s="33">
        <v>15</v>
      </c>
      <c r="K50" s="33">
        <v>4</v>
      </c>
      <c r="L50" s="33">
        <v>2</v>
      </c>
      <c r="M50" s="33"/>
      <c r="N50" s="33">
        <v>15</v>
      </c>
      <c r="O50" s="18" t="s">
        <v>92</v>
      </c>
    </row>
    <row r="51" spans="1:15" s="22" customFormat="1" ht="50.1" customHeight="1">
      <c r="A51" s="12">
        <v>39</v>
      </c>
      <c r="B51" s="17" t="s">
        <v>93</v>
      </c>
      <c r="C51" s="32">
        <v>27</v>
      </c>
      <c r="D51" s="33">
        <v>32</v>
      </c>
      <c r="E51" s="33"/>
      <c r="F51" s="33"/>
      <c r="G51" s="33">
        <v>43</v>
      </c>
      <c r="H51" s="33">
        <v>44</v>
      </c>
      <c r="I51" s="33"/>
      <c r="J51" s="33">
        <v>25</v>
      </c>
      <c r="K51" s="33">
        <v>12</v>
      </c>
      <c r="L51" s="33">
        <v>3</v>
      </c>
      <c r="M51" s="33"/>
      <c r="N51" s="33">
        <v>25</v>
      </c>
      <c r="O51" s="18" t="s">
        <v>94</v>
      </c>
    </row>
    <row r="52" spans="1:15" s="22" customFormat="1" ht="50.1" customHeight="1">
      <c r="A52" s="12">
        <v>40</v>
      </c>
      <c r="B52" s="17" t="s">
        <v>95</v>
      </c>
      <c r="C52" s="32">
        <v>27</v>
      </c>
      <c r="D52" s="33">
        <v>32</v>
      </c>
      <c r="E52" s="33"/>
      <c r="F52" s="33"/>
      <c r="G52" s="33">
        <v>32</v>
      </c>
      <c r="H52" s="33">
        <v>31</v>
      </c>
      <c r="I52" s="33"/>
      <c r="J52" s="33">
        <v>22</v>
      </c>
      <c r="K52" s="33">
        <v>10</v>
      </c>
      <c r="L52" s="33">
        <v>4</v>
      </c>
      <c r="M52" s="33"/>
      <c r="N52" s="33">
        <v>22</v>
      </c>
      <c r="O52" s="18" t="s">
        <v>96</v>
      </c>
    </row>
    <row r="53" spans="1:15" s="22" customFormat="1" ht="50.1" customHeight="1">
      <c r="A53" s="12">
        <v>41</v>
      </c>
      <c r="B53" s="17" t="s">
        <v>97</v>
      </c>
      <c r="C53" s="32">
        <v>27</v>
      </c>
      <c r="D53" s="33">
        <v>32</v>
      </c>
      <c r="E53" s="33"/>
      <c r="F53" s="33"/>
      <c r="G53" s="33">
        <v>32</v>
      </c>
      <c r="H53" s="33">
        <v>26</v>
      </c>
      <c r="I53" s="33"/>
      <c r="J53" s="33">
        <v>21</v>
      </c>
      <c r="K53" s="33">
        <v>6</v>
      </c>
      <c r="L53" s="33">
        <v>5</v>
      </c>
      <c r="M53" s="33"/>
      <c r="N53" s="33">
        <v>21</v>
      </c>
      <c r="O53" s="18" t="s">
        <v>98</v>
      </c>
    </row>
    <row r="54" spans="1:15" s="22" customFormat="1" ht="50.1" customHeight="1">
      <c r="A54" s="12">
        <v>42</v>
      </c>
      <c r="B54" s="17" t="s">
        <v>99</v>
      </c>
      <c r="C54" s="32">
        <v>27</v>
      </c>
      <c r="D54" s="33">
        <v>32</v>
      </c>
      <c r="E54" s="33"/>
      <c r="F54" s="33"/>
      <c r="G54" s="33">
        <v>41</v>
      </c>
      <c r="H54" s="33">
        <v>38</v>
      </c>
      <c r="I54" s="33"/>
      <c r="J54" s="33">
        <v>28</v>
      </c>
      <c r="K54" s="33">
        <v>14</v>
      </c>
      <c r="L54" s="33">
        <v>7</v>
      </c>
      <c r="M54" s="33"/>
      <c r="N54" s="33">
        <v>28</v>
      </c>
      <c r="O54" s="18" t="s">
        <v>100</v>
      </c>
    </row>
    <row r="55" spans="1:15" s="22" customFormat="1" ht="50.1" customHeight="1">
      <c r="A55" s="12">
        <v>43</v>
      </c>
      <c r="B55" s="17" t="s">
        <v>101</v>
      </c>
      <c r="C55" s="32">
        <v>27</v>
      </c>
      <c r="D55" s="33">
        <v>32</v>
      </c>
      <c r="E55" s="33"/>
      <c r="F55" s="33"/>
      <c r="G55" s="33">
        <v>33</v>
      </c>
      <c r="H55" s="33">
        <v>27</v>
      </c>
      <c r="I55" s="33"/>
      <c r="J55" s="33">
        <v>21</v>
      </c>
      <c r="K55" s="33">
        <v>9</v>
      </c>
      <c r="L55" s="33">
        <v>3</v>
      </c>
      <c r="M55" s="33"/>
      <c r="N55" s="33">
        <v>21</v>
      </c>
      <c r="O55" s="18" t="s">
        <v>102</v>
      </c>
    </row>
    <row r="56" spans="1:15" s="22" customFormat="1" ht="50.1" customHeight="1">
      <c r="A56" s="12">
        <v>44</v>
      </c>
      <c r="B56" s="17" t="s">
        <v>103</v>
      </c>
      <c r="C56" s="32">
        <v>27</v>
      </c>
      <c r="D56" s="33">
        <v>32</v>
      </c>
      <c r="E56" s="33"/>
      <c r="F56" s="33"/>
      <c r="G56" s="33">
        <v>19</v>
      </c>
      <c r="H56" s="33">
        <v>19</v>
      </c>
      <c r="I56" s="33"/>
      <c r="J56" s="33">
        <v>14</v>
      </c>
      <c r="K56" s="33">
        <v>2</v>
      </c>
      <c r="L56" s="33"/>
      <c r="M56" s="33"/>
      <c r="N56" s="33">
        <v>14</v>
      </c>
      <c r="O56" s="18" t="s">
        <v>104</v>
      </c>
    </row>
    <row r="57" spans="1:15" s="22" customFormat="1" ht="50.1" customHeight="1">
      <c r="A57" s="12">
        <v>45</v>
      </c>
      <c r="B57" s="17" t="s">
        <v>105</v>
      </c>
      <c r="C57" s="32">
        <v>27</v>
      </c>
      <c r="D57" s="33">
        <v>32</v>
      </c>
      <c r="E57" s="33"/>
      <c r="F57" s="33"/>
      <c r="G57" s="33">
        <v>20</v>
      </c>
      <c r="H57" s="33">
        <v>19</v>
      </c>
      <c r="I57" s="33"/>
      <c r="J57" s="33">
        <v>14</v>
      </c>
      <c r="K57" s="33">
        <v>2</v>
      </c>
      <c r="L57" s="33"/>
      <c r="M57" s="33"/>
      <c r="N57" s="33">
        <v>14</v>
      </c>
      <c r="O57" s="18" t="s">
        <v>106</v>
      </c>
    </row>
    <row r="58" spans="1:15" ht="50.1" customHeight="1">
      <c r="A58" s="12">
        <v>46</v>
      </c>
      <c r="B58" s="17" t="s">
        <v>107</v>
      </c>
      <c r="C58" s="32">
        <v>27</v>
      </c>
      <c r="D58" s="33">
        <v>32</v>
      </c>
      <c r="E58" s="33"/>
      <c r="F58" s="33"/>
      <c r="G58" s="34">
        <v>30</v>
      </c>
      <c r="H58" s="34">
        <v>26</v>
      </c>
      <c r="I58" s="35"/>
      <c r="J58" s="32">
        <v>19</v>
      </c>
      <c r="K58" s="33">
        <v>3</v>
      </c>
      <c r="L58" s="33">
        <v>2</v>
      </c>
      <c r="M58" s="33"/>
      <c r="N58" s="33">
        <v>19</v>
      </c>
      <c r="O58" s="18" t="s">
        <v>108</v>
      </c>
    </row>
    <row r="59" spans="1:15" ht="50.1" customHeight="1">
      <c r="A59" s="12">
        <v>47</v>
      </c>
      <c r="B59" s="17" t="s">
        <v>109</v>
      </c>
      <c r="C59" s="32">
        <v>27</v>
      </c>
      <c r="D59" s="33">
        <v>32</v>
      </c>
      <c r="E59" s="33"/>
      <c r="F59" s="33"/>
      <c r="G59" s="34">
        <v>32</v>
      </c>
      <c r="H59" s="34">
        <v>27</v>
      </c>
      <c r="I59" s="35"/>
      <c r="J59" s="32">
        <v>18</v>
      </c>
      <c r="K59" s="33">
        <v>5</v>
      </c>
      <c r="L59" s="33">
        <v>1</v>
      </c>
      <c r="M59" s="33"/>
      <c r="N59" s="33">
        <v>18</v>
      </c>
      <c r="O59" s="18" t="s">
        <v>110</v>
      </c>
    </row>
    <row r="60" spans="1:15" ht="50.1" customHeight="1">
      <c r="A60" s="12">
        <v>48</v>
      </c>
      <c r="B60" s="17" t="s">
        <v>111</v>
      </c>
      <c r="C60" s="32">
        <v>27</v>
      </c>
      <c r="D60" s="33">
        <v>32</v>
      </c>
      <c r="E60" s="33"/>
      <c r="F60" s="33"/>
      <c r="G60" s="34">
        <v>30</v>
      </c>
      <c r="H60" s="34">
        <v>28</v>
      </c>
      <c r="I60" s="35"/>
      <c r="J60" s="32">
        <v>16</v>
      </c>
      <c r="K60" s="33">
        <v>4</v>
      </c>
      <c r="L60" s="33">
        <v>2</v>
      </c>
      <c r="M60" s="33"/>
      <c r="N60" s="33">
        <v>16</v>
      </c>
      <c r="O60" s="18" t="s">
        <v>112</v>
      </c>
    </row>
    <row r="61" spans="1:15" ht="50.1" customHeight="1">
      <c r="A61" s="12">
        <v>49</v>
      </c>
      <c r="B61" s="17" t="s">
        <v>113</v>
      </c>
      <c r="C61" s="32">
        <v>27</v>
      </c>
      <c r="D61" s="33">
        <v>32</v>
      </c>
      <c r="E61" s="33"/>
      <c r="F61" s="33"/>
      <c r="G61" s="34">
        <v>31</v>
      </c>
      <c r="H61" s="34">
        <v>27</v>
      </c>
      <c r="I61" s="35"/>
      <c r="J61" s="32">
        <v>19</v>
      </c>
      <c r="K61" s="33">
        <v>1</v>
      </c>
      <c r="L61" s="33">
        <v>2</v>
      </c>
      <c r="M61" s="33"/>
      <c r="N61" s="33">
        <v>19</v>
      </c>
      <c r="O61" s="18" t="s">
        <v>114</v>
      </c>
    </row>
    <row r="62" spans="1:15" ht="50.1" customHeight="1">
      <c r="A62" s="12">
        <v>50</v>
      </c>
      <c r="B62" s="17" t="s">
        <v>115</v>
      </c>
      <c r="C62" s="32">
        <v>27</v>
      </c>
      <c r="D62" s="33">
        <v>32</v>
      </c>
      <c r="E62" s="33"/>
      <c r="F62" s="33"/>
      <c r="G62" s="34">
        <v>20</v>
      </c>
      <c r="H62" s="34">
        <v>21</v>
      </c>
      <c r="I62" s="35"/>
      <c r="J62" s="32">
        <v>14</v>
      </c>
      <c r="K62" s="33">
        <v>3</v>
      </c>
      <c r="L62" s="33">
        <v>4</v>
      </c>
      <c r="M62" s="33"/>
      <c r="N62" s="33">
        <v>14</v>
      </c>
      <c r="O62" s="18" t="s">
        <v>116</v>
      </c>
    </row>
    <row r="63" spans="1:15" ht="50.1" customHeight="1">
      <c r="A63" s="12">
        <v>51</v>
      </c>
      <c r="B63" s="17" t="s">
        <v>117</v>
      </c>
      <c r="C63" s="32">
        <v>27</v>
      </c>
      <c r="D63" s="33">
        <v>32</v>
      </c>
      <c r="E63" s="33"/>
      <c r="F63" s="33"/>
      <c r="G63" s="34">
        <v>32</v>
      </c>
      <c r="H63" s="34">
        <v>29</v>
      </c>
      <c r="I63" s="35"/>
      <c r="J63" s="32">
        <v>20</v>
      </c>
      <c r="K63" s="33">
        <v>12</v>
      </c>
      <c r="L63" s="33">
        <v>4</v>
      </c>
      <c r="M63" s="33"/>
      <c r="N63" s="33">
        <v>20</v>
      </c>
      <c r="O63" s="18" t="s">
        <v>118</v>
      </c>
    </row>
    <row r="64" spans="1:15" ht="50.1" customHeight="1">
      <c r="A64" s="12">
        <v>52</v>
      </c>
      <c r="B64" s="17" t="s">
        <v>119</v>
      </c>
      <c r="C64" s="32">
        <v>27</v>
      </c>
      <c r="D64" s="33">
        <v>32</v>
      </c>
      <c r="E64" s="33"/>
      <c r="F64" s="33"/>
      <c r="G64" s="34">
        <v>30</v>
      </c>
      <c r="H64" s="34">
        <v>31</v>
      </c>
      <c r="I64" s="35"/>
      <c r="J64" s="32">
        <v>26</v>
      </c>
      <c r="K64" s="33">
        <v>19</v>
      </c>
      <c r="L64" s="33">
        <v>7</v>
      </c>
      <c r="M64" s="33"/>
      <c r="N64" s="33">
        <v>26</v>
      </c>
      <c r="O64" s="18" t="s">
        <v>120</v>
      </c>
    </row>
    <row r="65" spans="1:15" ht="50.1" customHeight="1">
      <c r="A65" s="12">
        <v>53</v>
      </c>
      <c r="B65" s="17" t="s">
        <v>121</v>
      </c>
      <c r="C65" s="32">
        <v>27</v>
      </c>
      <c r="D65" s="33">
        <v>32</v>
      </c>
      <c r="E65" s="33"/>
      <c r="F65" s="33"/>
      <c r="G65" s="34">
        <v>31</v>
      </c>
      <c r="H65" s="34">
        <v>31</v>
      </c>
      <c r="I65" s="35"/>
      <c r="J65" s="32">
        <v>20</v>
      </c>
      <c r="K65" s="33">
        <v>6</v>
      </c>
      <c r="L65" s="33">
        <v>11</v>
      </c>
      <c r="M65" s="33"/>
      <c r="N65" s="33">
        <v>20</v>
      </c>
      <c r="O65" s="18" t="s">
        <v>122</v>
      </c>
    </row>
    <row r="66" spans="1:15" ht="50.1" customHeight="1">
      <c r="A66" s="12">
        <v>54</v>
      </c>
      <c r="B66" s="17" t="s">
        <v>123</v>
      </c>
      <c r="C66" s="32">
        <v>27</v>
      </c>
      <c r="D66" s="33">
        <v>32</v>
      </c>
      <c r="E66" s="33"/>
      <c r="F66" s="33"/>
      <c r="G66" s="34">
        <v>46</v>
      </c>
      <c r="H66" s="34">
        <v>43</v>
      </c>
      <c r="I66" s="35"/>
      <c r="J66" s="32">
        <v>28</v>
      </c>
      <c r="K66" s="33">
        <v>19</v>
      </c>
      <c r="L66" s="33">
        <v>8</v>
      </c>
      <c r="M66" s="33"/>
      <c r="N66" s="33">
        <v>28</v>
      </c>
      <c r="O66" s="18" t="s">
        <v>124</v>
      </c>
    </row>
    <row r="67" spans="1:15" ht="50.1" customHeight="1">
      <c r="A67" s="12">
        <v>55</v>
      </c>
      <c r="B67" s="17" t="s">
        <v>125</v>
      </c>
      <c r="C67" s="32">
        <v>27</v>
      </c>
      <c r="D67" s="33">
        <v>32</v>
      </c>
      <c r="E67" s="33"/>
      <c r="F67" s="33"/>
      <c r="G67" s="34">
        <v>33</v>
      </c>
      <c r="H67" s="34">
        <v>28</v>
      </c>
      <c r="I67" s="35"/>
      <c r="J67" s="32">
        <v>21</v>
      </c>
      <c r="K67" s="33">
        <v>9</v>
      </c>
      <c r="L67" s="33">
        <v>5</v>
      </c>
      <c r="M67" s="33"/>
      <c r="N67" s="33">
        <v>21</v>
      </c>
      <c r="O67" s="18" t="s">
        <v>126</v>
      </c>
    </row>
    <row r="68" spans="1:15" ht="50.1" customHeight="1">
      <c r="A68" s="12">
        <v>56</v>
      </c>
      <c r="B68" s="17" t="s">
        <v>127</v>
      </c>
      <c r="C68" s="32">
        <v>27</v>
      </c>
      <c r="D68" s="33">
        <v>32</v>
      </c>
      <c r="E68" s="33"/>
      <c r="F68" s="33"/>
      <c r="G68" s="34">
        <v>43</v>
      </c>
      <c r="H68" s="34">
        <v>43</v>
      </c>
      <c r="I68" s="35"/>
      <c r="J68" s="32">
        <v>28</v>
      </c>
      <c r="K68" s="33">
        <v>13</v>
      </c>
      <c r="L68" s="33">
        <v>10</v>
      </c>
      <c r="M68" s="33"/>
      <c r="N68" s="33">
        <v>28</v>
      </c>
      <c r="O68" s="18" t="s">
        <v>128</v>
      </c>
    </row>
    <row r="69" spans="1:15" ht="19.5">
      <c r="A69" s="14" t="s">
        <v>129</v>
      </c>
      <c r="B69" s="14" t="s">
        <v>130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8"/>
    </row>
    <row r="70" spans="1:15" s="24" customFormat="1" ht="63" customHeight="1">
      <c r="A70" s="23"/>
      <c r="B70" s="23" t="s">
        <v>131</v>
      </c>
      <c r="C70" s="38"/>
      <c r="D70" s="38"/>
      <c r="E70" s="38"/>
      <c r="F70" s="38">
        <f t="shared" ref="F70:N70" si="2">SUM(F71:F72)</f>
        <v>0</v>
      </c>
      <c r="G70" s="38">
        <f t="shared" si="2"/>
        <v>246</v>
      </c>
      <c r="H70" s="38">
        <f>SUM(H71:H72)</f>
        <v>1009</v>
      </c>
      <c r="I70" s="38">
        <f t="shared" si="2"/>
        <v>10860</v>
      </c>
      <c r="J70" s="38">
        <f t="shared" si="2"/>
        <v>0</v>
      </c>
      <c r="K70" s="38">
        <v>33</v>
      </c>
      <c r="L70" s="38">
        <f t="shared" si="2"/>
        <v>51</v>
      </c>
      <c r="M70" s="38">
        <f t="shared" si="2"/>
        <v>2</v>
      </c>
      <c r="N70" s="38">
        <f t="shared" si="2"/>
        <v>0</v>
      </c>
    </row>
    <row r="71" spans="1:15" ht="50.1" customHeight="1">
      <c r="A71" s="14"/>
      <c r="B71" s="25" t="s">
        <v>132</v>
      </c>
      <c r="C71" s="33"/>
      <c r="D71" s="33"/>
      <c r="E71" s="33"/>
      <c r="F71" s="33"/>
      <c r="G71" s="33">
        <v>183</v>
      </c>
      <c r="H71" s="33">
        <v>293</v>
      </c>
      <c r="I71" s="33">
        <v>20</v>
      </c>
      <c r="J71" s="33"/>
      <c r="K71" s="33">
        <v>33</v>
      </c>
      <c r="L71" s="33">
        <v>17</v>
      </c>
      <c r="M71" s="33">
        <v>2</v>
      </c>
      <c r="N71" s="38"/>
    </row>
    <row r="72" spans="1:15" ht="50.1" customHeight="1">
      <c r="A72" s="14"/>
      <c r="B72" s="25" t="s">
        <v>133</v>
      </c>
      <c r="C72" s="33"/>
      <c r="D72" s="33"/>
      <c r="E72" s="33"/>
      <c r="F72" s="33"/>
      <c r="G72" s="33">
        <v>63</v>
      </c>
      <c r="H72" s="33">
        <v>716</v>
      </c>
      <c r="I72" s="33">
        <v>10840</v>
      </c>
      <c r="J72" s="33"/>
      <c r="K72" s="33"/>
      <c r="L72" s="33">
        <v>34</v>
      </c>
      <c r="M72" s="33"/>
      <c r="N72" s="38"/>
    </row>
    <row r="73" spans="1:15" s="26" customFormat="1" ht="37.5">
      <c r="A73" s="23" t="s">
        <v>134</v>
      </c>
      <c r="B73" s="23" t="s">
        <v>135</v>
      </c>
      <c r="C73" s="38">
        <f>C11+C70</f>
        <v>1512</v>
      </c>
      <c r="D73" s="38">
        <f t="shared" ref="D73:F73" si="3">D11+D70</f>
        <v>1792</v>
      </c>
      <c r="E73" s="38">
        <f t="shared" si="3"/>
        <v>0</v>
      </c>
      <c r="F73" s="38">
        <f t="shared" si="3"/>
        <v>0</v>
      </c>
      <c r="G73" s="38">
        <f>G11+G70</f>
        <v>1935</v>
      </c>
      <c r="H73" s="38">
        <f t="shared" ref="H73:N73" si="4">H11+H70</f>
        <v>2555</v>
      </c>
      <c r="I73" s="38">
        <f t="shared" si="4"/>
        <v>10860</v>
      </c>
      <c r="J73" s="38">
        <f t="shared" si="4"/>
        <v>1121</v>
      </c>
      <c r="K73" s="38">
        <f t="shared" si="4"/>
        <v>342</v>
      </c>
      <c r="L73" s="38">
        <f t="shared" si="4"/>
        <v>219</v>
      </c>
      <c r="M73" s="38">
        <f t="shared" si="4"/>
        <v>2</v>
      </c>
      <c r="N73" s="38">
        <f t="shared" si="4"/>
        <v>1121</v>
      </c>
    </row>
    <row r="74" spans="1:15">
      <c r="A74" s="27"/>
      <c r="B74" s="27"/>
      <c r="C74" s="27"/>
      <c r="D74" s="27"/>
      <c r="E74" s="27"/>
      <c r="F74" s="27"/>
      <c r="G74" s="28"/>
      <c r="H74" s="28"/>
      <c r="I74" s="28"/>
      <c r="J74" s="28"/>
      <c r="K74" s="27"/>
      <c r="L74" s="27"/>
      <c r="M74" s="27"/>
      <c r="N74" s="27"/>
    </row>
    <row r="75" spans="1:15" ht="15.75">
      <c r="A75" s="29"/>
    </row>
    <row r="76" spans="1:15">
      <c r="G76" s="31">
        <f>(G73+H73)-(D73+C73)</f>
        <v>1186</v>
      </c>
      <c r="I76" s="31">
        <v>9684</v>
      </c>
    </row>
    <row r="77" spans="1:15">
      <c r="I77" s="31">
        <v>784</v>
      </c>
    </row>
    <row r="78" spans="1:15">
      <c r="I78" s="31">
        <v>271</v>
      </c>
    </row>
    <row r="79" spans="1:15">
      <c r="I79" s="31">
        <v>101</v>
      </c>
    </row>
    <row r="80" spans="1:15">
      <c r="I80" s="31">
        <v>20</v>
      </c>
    </row>
  </sheetData>
  <autoFilter ref="A10:R73"/>
  <mergeCells count="21">
    <mergeCell ref="J8:J9"/>
    <mergeCell ref="K8:K9"/>
    <mergeCell ref="L8:L9"/>
    <mergeCell ref="M8:M9"/>
    <mergeCell ref="N8:N9"/>
    <mergeCell ref="I8:I9"/>
    <mergeCell ref="A1:B1"/>
    <mergeCell ref="A3:N3"/>
    <mergeCell ref="A4:N4"/>
    <mergeCell ref="A5:N5"/>
    <mergeCell ref="A7:A9"/>
    <mergeCell ref="B7:B9"/>
    <mergeCell ref="C7:F7"/>
    <mergeCell ref="G7:J7"/>
    <mergeCell ref="K7:N7"/>
    <mergeCell ref="C8:C9"/>
    <mergeCell ref="D8:D9"/>
    <mergeCell ref="E8:E9"/>
    <mergeCell ref="F8:F9"/>
    <mergeCell ref="G8:G9"/>
    <mergeCell ref="H8:H9"/>
  </mergeCells>
  <printOptions horizontalCentered="1"/>
  <pageMargins left="0.7" right="0.45" top="0.5" bottom="0.5" header="0.3" footer="0.3"/>
  <pageSetup paperSize="9" scale="51" fitToHeight="0" orientation="portrait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56 xã mới</vt:lpstr>
      <vt:lpstr>'56 xã mới'!Print_Area</vt:lpstr>
      <vt:lpstr>'56 xã mới'!Print_Titles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ThaiHa</dc:creator>
  <cp:lastModifiedBy>Admin</cp:lastModifiedBy>
  <cp:lastPrinted>2025-05-10T01:16:56Z</cp:lastPrinted>
  <dcterms:created xsi:type="dcterms:W3CDTF">2025-04-22T10:53:26Z</dcterms:created>
  <dcterms:modified xsi:type="dcterms:W3CDTF">2025-05-10T01:17:30Z</dcterms:modified>
</cp:coreProperties>
</file>