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AP XEP 2025\lam dong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N20" i="1"/>
  <c r="M20" i="1"/>
  <c r="L20" i="1"/>
  <c r="K20" i="1"/>
  <c r="J20" i="1"/>
  <c r="I20" i="1"/>
  <c r="H20" i="1"/>
  <c r="G20" i="1"/>
  <c r="N15" i="1"/>
  <c r="M15" i="1"/>
  <c r="L15" i="1"/>
  <c r="K15" i="1"/>
  <c r="J15" i="1"/>
  <c r="I15" i="1"/>
  <c r="H15" i="1"/>
  <c r="G15" i="1"/>
  <c r="N10" i="1"/>
  <c r="M10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<sst xmlns="http://schemas.openxmlformats.org/spreadsheetml/2006/main" count="40" uniqueCount="25">
  <si>
    <t>CẤP XÃ</t>
  </si>
  <si>
    <t>CẤP HUYỆN</t>
  </si>
  <si>
    <t>Số lượng cán bộ, công chức, viên chức  cấp huyện bố trí về cấp xã</t>
  </si>
  <si>
    <t>TỔNG SỐ CẤP HUYỆN, CẤP XÃ</t>
  </si>
  <si>
    <t>II</t>
  </si>
  <si>
    <t xml:space="preserve">Số lượng cán bộ, công chức, viên chức cấp huyện bố trí về cấp xã </t>
  </si>
  <si>
    <t>TỔNG CẤP HUYỆN, CẤP XÃ</t>
  </si>
  <si>
    <t>III</t>
  </si>
  <si>
    <t>TỔNG</t>
  </si>
  <si>
    <t>(Kèm theo Đề án số:          /ĐA-CP ngày       /     /2025 của Chính phủ)</t>
  </si>
  <si>
    <t xml:space="preserve">THỐNG KÊ SỐ LƯỢNG CBCC CẤP HUYỆN, CẤP XÃ VÀ PHƯƠNG ÁN SẮP XẾP, BỐ TRÍ
 SAU KHI THỰC HIỆN SẮP XẾP ĐVHC CẤP XÃ </t>
  </si>
  <si>
    <t>Công chức</t>
  </si>
  <si>
    <t>Viên chức</t>
  </si>
  <si>
    <t>NHĐKCT</t>
  </si>
  <si>
    <t>Cán bộ</t>
  </si>
  <si>
    <t>Tên ĐVHC</t>
  </si>
  <si>
    <t>STT</t>
  </si>
  <si>
    <t>Số lượng hiện có</t>
  </si>
  <si>
    <t>Số lượng thực hiện sắp xếp, tinh giản theo quy định hiện hành</t>
  </si>
  <si>
    <t>I</t>
  </si>
  <si>
    <t>TỈNH LÂM ĐỒNG</t>
  </si>
  <si>
    <t>TỈNH ĐẮK NÔNG</t>
  </si>
  <si>
    <t>số được cơ quan có thẩm quyền giao</t>
  </si>
  <si>
    <t>TỈNH BÌNH THUẬN</t>
  </si>
  <si>
    <t>Phụ lục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</si>
</sst>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i/>
      <sz val="14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sqref="A1:N1"/>
    </sheetView>
  </sheetViews>
  <sheetFormatPr defaultColWidth="9.140625" defaultRowHeight="15"/>
  <cols>
    <col min="1" max="1" width="5.28515625" style="1" customWidth="1"/>
    <col min="2" max="2" width="25.28515625" style="2" customWidth="1"/>
    <col min="3" max="3" width="7.28515625" style="2" customWidth="1"/>
    <col min="4" max="4" width="8.5703125" style="2" customWidth="1"/>
    <col min="5" max="5" width="7" style="2" customWidth="1"/>
    <col min="6" max="6" width="8.28515625" style="2" customWidth="1"/>
    <col min="7" max="7" width="8" style="2" customWidth="1"/>
    <col min="8" max="8" width="9.140625" style="2"/>
    <col min="9" max="9" width="7.7109375" style="2" customWidth="1"/>
    <col min="10" max="10" width="10.7109375" style="2" customWidth="1"/>
    <col min="11" max="11" width="7.140625" style="2" customWidth="1"/>
    <col min="12" max="12" width="7.28515625" style="2" customWidth="1"/>
    <col min="13" max="13" width="7.140625" style="2" customWidth="1"/>
    <col min="14" max="14" width="8.5703125" style="2" customWidth="1"/>
    <col min="15" max="16384" width="9.140625" style="2"/>
  </cols>
  <sheetData>
    <row r="1" spans="1:15" ht="31.5" customHeight="1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49.5" customHeight="1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8.75" customHeight="1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28.5" customHeight="1">
      <c r="A4" s="3"/>
      <c r="B4" s="3"/>
      <c r="C4" s="20" t="s">
        <v>22</v>
      </c>
      <c r="D4" s="20"/>
      <c r="E4" s="20"/>
      <c r="F4" s="20"/>
      <c r="G4" s="20" t="s">
        <v>17</v>
      </c>
      <c r="H4" s="20"/>
      <c r="I4" s="20"/>
      <c r="J4" s="20"/>
      <c r="K4" s="20" t="s">
        <v>18</v>
      </c>
      <c r="L4" s="20"/>
      <c r="M4" s="20"/>
      <c r="N4" s="20"/>
    </row>
    <row r="5" spans="1:15" ht="34.5" customHeight="1">
      <c r="A5" s="4" t="s">
        <v>16</v>
      </c>
      <c r="B5" s="4" t="s">
        <v>15</v>
      </c>
      <c r="C5" s="5" t="s">
        <v>14</v>
      </c>
      <c r="D5" s="5" t="s">
        <v>11</v>
      </c>
      <c r="E5" s="5" t="s">
        <v>12</v>
      </c>
      <c r="F5" s="15" t="s">
        <v>13</v>
      </c>
      <c r="G5" s="6" t="s">
        <v>14</v>
      </c>
      <c r="H5" s="6" t="s">
        <v>11</v>
      </c>
      <c r="I5" s="6" t="s">
        <v>12</v>
      </c>
      <c r="J5" s="6" t="s">
        <v>13</v>
      </c>
      <c r="K5" s="5" t="s">
        <v>14</v>
      </c>
      <c r="L5" s="5" t="s">
        <v>11</v>
      </c>
      <c r="M5" s="5" t="s">
        <v>12</v>
      </c>
      <c r="N5" s="15" t="s">
        <v>13</v>
      </c>
      <c r="O5" s="7"/>
    </row>
    <row r="6" spans="1:15" ht="18.75" customHeight="1">
      <c r="A6" s="4" t="s">
        <v>19</v>
      </c>
      <c r="B6" s="8" t="s">
        <v>20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7"/>
    </row>
    <row r="7" spans="1:15">
      <c r="A7" s="11">
        <v>1</v>
      </c>
      <c r="B7" s="12" t="s">
        <v>0</v>
      </c>
      <c r="C7" s="13">
        <v>1673</v>
      </c>
      <c r="D7" s="13">
        <v>1367</v>
      </c>
      <c r="E7" s="14"/>
      <c r="F7" s="13">
        <v>2181</v>
      </c>
      <c r="G7" s="13">
        <v>1464</v>
      </c>
      <c r="H7" s="13">
        <v>1293</v>
      </c>
      <c r="I7" s="14"/>
      <c r="J7" s="13">
        <v>1292</v>
      </c>
      <c r="K7" s="14">
        <v>332</v>
      </c>
      <c r="L7" s="14">
        <v>204</v>
      </c>
      <c r="M7" s="14"/>
      <c r="N7" s="13">
        <v>1292</v>
      </c>
    </row>
    <row r="8" spans="1:15">
      <c r="A8" s="11">
        <v>2</v>
      </c>
      <c r="B8" s="12" t="s">
        <v>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5" ht="43.5" customHeight="1">
      <c r="A9" s="11"/>
      <c r="B9" s="14" t="s">
        <v>2</v>
      </c>
      <c r="C9" s="14"/>
      <c r="D9" s="14"/>
      <c r="E9" s="13"/>
      <c r="F9" s="14"/>
      <c r="G9" s="14">
        <v>72</v>
      </c>
      <c r="H9" s="14">
        <v>959</v>
      </c>
      <c r="I9" s="14">
        <v>638</v>
      </c>
      <c r="J9" s="14"/>
      <c r="K9" s="14">
        <v>5</v>
      </c>
      <c r="L9" s="14">
        <v>173</v>
      </c>
      <c r="M9" s="14">
        <v>79</v>
      </c>
      <c r="N9" s="14"/>
    </row>
    <row r="10" spans="1:15" ht="29.25">
      <c r="A10" s="11">
        <v>3</v>
      </c>
      <c r="B10" s="12" t="s">
        <v>3</v>
      </c>
      <c r="C10" s="13"/>
      <c r="D10" s="13"/>
      <c r="E10" s="13"/>
      <c r="F10" s="13"/>
      <c r="G10" s="13">
        <f>SUM(G7:G9)</f>
        <v>1536</v>
      </c>
      <c r="H10" s="13">
        <f t="shared" ref="H10:N10" si="0">SUM(H7:H9)</f>
        <v>2252</v>
      </c>
      <c r="I10" s="13">
        <f t="shared" si="0"/>
        <v>638</v>
      </c>
      <c r="J10" s="13">
        <f t="shared" si="0"/>
        <v>1292</v>
      </c>
      <c r="K10" s="13">
        <f t="shared" si="0"/>
        <v>337</v>
      </c>
      <c r="L10" s="13">
        <f t="shared" si="0"/>
        <v>377</v>
      </c>
      <c r="M10" s="13">
        <f t="shared" si="0"/>
        <v>79</v>
      </c>
      <c r="N10" s="13">
        <f t="shared" si="0"/>
        <v>1292</v>
      </c>
    </row>
    <row r="11" spans="1:15">
      <c r="A11" s="11" t="s">
        <v>4</v>
      </c>
      <c r="B11" s="8" t="s">
        <v>21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5">
      <c r="A12" s="11">
        <v>1</v>
      </c>
      <c r="B12" s="12" t="s">
        <v>0</v>
      </c>
      <c r="C12" s="13">
        <v>781</v>
      </c>
      <c r="D12" s="14">
        <v>913</v>
      </c>
      <c r="E12" s="14"/>
      <c r="F12" s="13">
        <v>1104</v>
      </c>
      <c r="G12" s="14">
        <v>754</v>
      </c>
      <c r="H12" s="14">
        <v>871</v>
      </c>
      <c r="I12" s="14"/>
      <c r="J12" s="14">
        <v>747</v>
      </c>
      <c r="K12" s="14">
        <v>128</v>
      </c>
      <c r="L12" s="14">
        <v>60</v>
      </c>
      <c r="M12" s="14"/>
      <c r="N12" s="14">
        <v>747</v>
      </c>
    </row>
    <row r="13" spans="1:15">
      <c r="A13" s="11">
        <v>2</v>
      </c>
      <c r="B13" s="12" t="s"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47.25" customHeight="1">
      <c r="A14" s="11"/>
      <c r="B14" s="14" t="s">
        <v>5</v>
      </c>
      <c r="C14" s="14"/>
      <c r="D14" s="14"/>
      <c r="E14" s="13"/>
      <c r="F14" s="14"/>
      <c r="G14" s="14">
        <v>405</v>
      </c>
      <c r="H14" s="14">
        <v>622</v>
      </c>
      <c r="I14" s="14">
        <v>9141</v>
      </c>
      <c r="J14" s="14"/>
      <c r="K14" s="14">
        <v>5</v>
      </c>
      <c r="L14" s="14">
        <v>38</v>
      </c>
      <c r="M14" s="14"/>
      <c r="N14" s="14"/>
    </row>
    <row r="15" spans="1:15" ht="29.25">
      <c r="A15" s="11">
        <v>3</v>
      </c>
      <c r="B15" s="12" t="s">
        <v>6</v>
      </c>
      <c r="C15" s="13"/>
      <c r="D15" s="13"/>
      <c r="E15" s="13"/>
      <c r="F15" s="14"/>
      <c r="G15" s="14">
        <f>SUM(G12:G14)</f>
        <v>1159</v>
      </c>
      <c r="H15" s="14">
        <f t="shared" ref="H15:N15" si="1">SUM(H12:H14)</f>
        <v>1493</v>
      </c>
      <c r="I15" s="14">
        <f t="shared" si="1"/>
        <v>9141</v>
      </c>
      <c r="J15" s="14">
        <f t="shared" si="1"/>
        <v>747</v>
      </c>
      <c r="K15" s="14">
        <f t="shared" si="1"/>
        <v>133</v>
      </c>
      <c r="L15" s="14">
        <f t="shared" si="1"/>
        <v>98</v>
      </c>
      <c r="M15" s="14">
        <f t="shared" si="1"/>
        <v>0</v>
      </c>
      <c r="N15" s="14">
        <f t="shared" si="1"/>
        <v>747</v>
      </c>
    </row>
    <row r="16" spans="1:15">
      <c r="A16" s="11" t="s">
        <v>7</v>
      </c>
      <c r="B16" s="8" t="s">
        <v>23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>
      <c r="A17" s="11">
        <v>1</v>
      </c>
      <c r="B17" s="12" t="s">
        <v>0</v>
      </c>
      <c r="C17" s="13">
        <v>1331</v>
      </c>
      <c r="D17" s="13">
        <v>1619</v>
      </c>
      <c r="E17" s="14"/>
      <c r="F17" s="13">
        <v>1972</v>
      </c>
      <c r="G17" s="13">
        <v>1290</v>
      </c>
      <c r="H17" s="14">
        <v>1242</v>
      </c>
      <c r="I17" s="14"/>
      <c r="J17" s="13">
        <v>1253</v>
      </c>
      <c r="K17" s="14">
        <v>284</v>
      </c>
      <c r="L17" s="14">
        <v>197</v>
      </c>
      <c r="M17" s="14"/>
      <c r="N17" s="13">
        <v>1253</v>
      </c>
    </row>
    <row r="18" spans="1:14">
      <c r="A18" s="11">
        <v>2</v>
      </c>
      <c r="B18" s="12" t="s">
        <v>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45" customHeight="1">
      <c r="A19" s="11"/>
      <c r="B19" s="14" t="s">
        <v>5</v>
      </c>
      <c r="C19" s="14"/>
      <c r="D19" s="14"/>
      <c r="E19" s="13"/>
      <c r="F19" s="14"/>
      <c r="G19" s="14">
        <v>56</v>
      </c>
      <c r="H19" s="14">
        <v>645</v>
      </c>
      <c r="I19" s="14"/>
      <c r="J19" s="14"/>
      <c r="K19" s="14">
        <v>29</v>
      </c>
      <c r="L19" s="14">
        <v>82</v>
      </c>
      <c r="M19" s="14"/>
      <c r="N19" s="14"/>
    </row>
    <row r="20" spans="1:14" ht="29.25">
      <c r="A20" s="11">
        <v>3</v>
      </c>
      <c r="B20" s="12" t="s">
        <v>6</v>
      </c>
      <c r="C20" s="13"/>
      <c r="D20" s="13"/>
      <c r="E20" s="13"/>
      <c r="F20" s="14"/>
      <c r="G20" s="13">
        <f>SUM(G17:G19)</f>
        <v>1346</v>
      </c>
      <c r="H20" s="13">
        <f t="shared" ref="H20:N20" si="2">SUM(H17:H19)</f>
        <v>1887</v>
      </c>
      <c r="I20" s="13">
        <f t="shared" si="2"/>
        <v>0</v>
      </c>
      <c r="J20" s="13">
        <f t="shared" si="2"/>
        <v>1253</v>
      </c>
      <c r="K20" s="13">
        <f t="shared" si="2"/>
        <v>313</v>
      </c>
      <c r="L20" s="13">
        <f t="shared" si="2"/>
        <v>279</v>
      </c>
      <c r="M20" s="13">
        <f t="shared" si="2"/>
        <v>0</v>
      </c>
      <c r="N20" s="13">
        <f t="shared" si="2"/>
        <v>1253</v>
      </c>
    </row>
    <row r="21" spans="1:14">
      <c r="A21" s="11" t="s">
        <v>7</v>
      </c>
      <c r="B21" s="12" t="s">
        <v>8</v>
      </c>
      <c r="C21" s="13"/>
      <c r="D21" s="13"/>
      <c r="E21" s="13"/>
      <c r="F21" s="13"/>
      <c r="G21" s="13">
        <f>G10+G15+G20</f>
        <v>4041</v>
      </c>
      <c r="H21" s="13">
        <f t="shared" ref="H21:N21" si="3">H10+H15+H20</f>
        <v>5632</v>
      </c>
      <c r="I21" s="13">
        <f t="shared" si="3"/>
        <v>9779</v>
      </c>
      <c r="J21" s="13">
        <f t="shared" si="3"/>
        <v>3292</v>
      </c>
      <c r="K21" s="13">
        <f t="shared" si="3"/>
        <v>783</v>
      </c>
      <c r="L21" s="13">
        <f t="shared" si="3"/>
        <v>754</v>
      </c>
      <c r="M21" s="13">
        <f t="shared" si="3"/>
        <v>79</v>
      </c>
      <c r="N21" s="13">
        <f t="shared" si="3"/>
        <v>3292</v>
      </c>
    </row>
  </sheetData>
  <mergeCells count="6">
    <mergeCell ref="A1:N1"/>
    <mergeCell ref="A2:N2"/>
    <mergeCell ref="A3:N3"/>
    <mergeCell ref="C4:F4"/>
    <mergeCell ref="K4:N4"/>
    <mergeCell ref="G4:J4"/>
  </mergeCells>
  <pageMargins left="0.7" right="0.7" top="0.25" bottom="0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 619</dc:creator>
  <cp:lastModifiedBy>HUE 619</cp:lastModifiedBy>
  <cp:lastPrinted>2025-05-08T04:58:22Z</cp:lastPrinted>
  <dcterms:created xsi:type="dcterms:W3CDTF">2025-05-02T03:36:44Z</dcterms:created>
  <dcterms:modified xsi:type="dcterms:W3CDTF">2025-05-08T04:58:48Z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5cfa5d3a96f84008b997726231bdb650</vt:lpwstr>
  </property>
</Properties>
</file>