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Bo Noi Vu\Vu Chinh quyen dia phuong\Quan ly dia ban\Quang Ngai\PASX\Sap xep cap tinh, cap xa 2025\"/>
    </mc:Choice>
  </mc:AlternateContent>
  <bookViews>
    <workbookView xWindow="-105" yWindow="-105" windowWidth="23250" windowHeight="12570"/>
  </bookViews>
  <sheets>
    <sheet name="Phụ lục 2.1  (2)" sheetId="2" r:id="rId1"/>
    <sheet name="Sheet1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\0" localSheetId="0">'[1]PNT-QUOT-#3'!#REF!</definedName>
    <definedName name="\0">'[1]PNT-QUOT-#3'!#REF!</definedName>
    <definedName name="\d" localSheetId="0">'[2]??-BLDG'!#REF!</definedName>
    <definedName name="\d">'[2]??-BLDG'!#REF!</definedName>
    <definedName name="\e" localSheetId="0">'[2]??-BLDG'!#REF!</definedName>
    <definedName name="\e">'[2]??-BLDG'!#REF!</definedName>
    <definedName name="\f" localSheetId="0">'[2]??-BLDG'!#REF!</definedName>
    <definedName name="\f">'[2]??-BLDG'!#REF!</definedName>
    <definedName name="\g" localSheetId="0">'[2]??-BLDG'!#REF!</definedName>
    <definedName name="\g">'[2]??-BLDG'!#REF!</definedName>
    <definedName name="\h" localSheetId="0">'[2]??-BLDG'!#REF!</definedName>
    <definedName name="\h">'[2]??-BLDG'!#REF!</definedName>
    <definedName name="\i" localSheetId="0">'[2]??-BLDG'!#REF!</definedName>
    <definedName name="\i">'[2]??-BLDG'!#REF!</definedName>
    <definedName name="\j" localSheetId="0">'[2]??-BLDG'!#REF!</definedName>
    <definedName name="\j">'[2]??-BLDG'!#REF!</definedName>
    <definedName name="\k" localSheetId="0">'[2]??-BLDG'!#REF!</definedName>
    <definedName name="\k">'[2]??-BLDG'!#REF!</definedName>
    <definedName name="\l" localSheetId="0">'[2]??-BLDG'!#REF!</definedName>
    <definedName name="\l">'[2]??-BLDG'!#REF!</definedName>
    <definedName name="\m" localSheetId="0">'[2]??-BLDG'!#REF!</definedName>
    <definedName name="\m">'[2]??-BLDG'!#REF!</definedName>
    <definedName name="\n" localSheetId="0">'[2]??-BLDG'!#REF!</definedName>
    <definedName name="\n">'[2]??-BLDG'!#REF!</definedName>
    <definedName name="\o" localSheetId="0">'[2]??-BLDG'!#REF!</definedName>
    <definedName name="\o">'[2]??-BLDG'!#REF!</definedName>
    <definedName name="\z" localSheetId="0">'[1]COAT&amp;WRAP-QIOT-#3'!#REF!</definedName>
    <definedName name="\z">'[1]COAT&amp;WRAP-QIOT-#3'!#REF!</definedName>
    <definedName name="_1" localSheetId="0">#REF!</definedName>
    <definedName name="_1">#REF!</definedName>
    <definedName name="_1000A01">#N/A</definedName>
    <definedName name="_2" localSheetId="0">#REF!</definedName>
    <definedName name="_2">#REF!</definedName>
    <definedName name="_A65700" localSheetId="0">'[3]MTO REV.2(ARMOR)'!#REF!</definedName>
    <definedName name="_A65700">'[3]MTO REV.2(ARMOR)'!#REF!</definedName>
    <definedName name="_A65800" localSheetId="0">'[3]MTO REV.2(ARMOR)'!#REF!</definedName>
    <definedName name="_A65800">'[3]MTO REV.2(ARMOR)'!#REF!</definedName>
    <definedName name="_A66000" localSheetId="0">'[3]MTO REV.2(ARMOR)'!#REF!</definedName>
    <definedName name="_A66000">'[3]MTO REV.2(ARMOR)'!#REF!</definedName>
    <definedName name="_A67000" localSheetId="0">'[3]MTO REV.2(ARMOR)'!#REF!</definedName>
    <definedName name="_A67000">'[3]MTO REV.2(ARMOR)'!#REF!</definedName>
    <definedName name="_A68000" localSheetId="0">'[3]MTO REV.2(ARMOR)'!#REF!</definedName>
    <definedName name="_A68000">'[3]MTO REV.2(ARMOR)'!#REF!</definedName>
    <definedName name="_A70000" localSheetId="0">'[3]MTO REV.2(ARMOR)'!#REF!</definedName>
    <definedName name="_A70000">'[3]MTO REV.2(ARMOR)'!#REF!</definedName>
    <definedName name="_A75000" localSheetId="0">'[3]MTO REV.2(ARMOR)'!#REF!</definedName>
    <definedName name="_A75000">'[3]MTO REV.2(ARMOR)'!#REF!</definedName>
    <definedName name="_A85000" localSheetId="0">'[3]MTO REV.2(ARMOR)'!#REF!</definedName>
    <definedName name="_A85000">'[3]MTO REV.2(ARMOR)'!#REF!</definedName>
    <definedName name="_abb91" localSheetId="0">[4]chitimc!#REF!</definedName>
    <definedName name="_abb91">[4]chitimc!#REF!</definedName>
    <definedName name="_CON1" localSheetId="0">#REF!</definedName>
    <definedName name="_CON1">#REF!</definedName>
    <definedName name="_CON2" localSheetId="0">#REF!</definedName>
    <definedName name="_CON2">#REF!</definedName>
    <definedName name="_CT250" localSheetId="0">'[4]dongia (2)'!#REF!</definedName>
    <definedName name="_CT250">'[4]dongia (2)'!#REF!</definedName>
    <definedName name="_ddn400" localSheetId="0">#REF!</definedName>
    <definedName name="_ddn400">#REF!</definedName>
    <definedName name="_ddn600" localSheetId="0">#REF!</definedName>
    <definedName name="_ddn600">#REF!</definedName>
    <definedName name="_dgt100" localSheetId="0">'[4]dongia (2)'!#REF!</definedName>
    <definedName name="_dgt100">'[4]dongia (2)'!#REF!</definedName>
    <definedName name="_Fill" localSheetId="0" hidden="1">#REF!</definedName>
    <definedName name="_Fill" hidden="1">#REF!</definedName>
    <definedName name="_xlnm._FilterDatabase" localSheetId="0" hidden="1">'Phụ lục 2.1  (2)'!$A$6:$N$416</definedName>
    <definedName name="_GID1">'[4]LKVL-CK-HT-GD1'!$A$4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kl1" localSheetId="0">#REF!</definedName>
    <definedName name="_kl1">#REF!</definedName>
    <definedName name="_Lan1" localSheetId="0" hidden="1">{"'Sheet1'!$L$16"}</definedName>
    <definedName name="_Lan1" hidden="1">{"'Sheet1'!$L$16"}</definedName>
    <definedName name="_MAC12" localSheetId="0">#REF!</definedName>
    <definedName name="_MAC12">#REF!</definedName>
    <definedName name="_MAC46" localSheetId="0">#REF!</definedName>
    <definedName name="_MAC46">#REF!</definedName>
    <definedName name="_NCL100" localSheetId="0">#REF!</definedName>
    <definedName name="_NCL100">#REF!</definedName>
    <definedName name="_NCL200" localSheetId="0">#REF!</definedName>
    <definedName name="_NCL200">#REF!</definedName>
    <definedName name="_NCL250" localSheetId="0">#REF!</definedName>
    <definedName name="_NCL250">#REF!</definedName>
    <definedName name="_NET2" localSheetId="0">#REF!</definedName>
    <definedName name="_NET2">#REF!</definedName>
    <definedName name="_nin190" localSheetId="0">#REF!</definedName>
    <definedName name="_nin190">#REF!</definedName>
    <definedName name="_Order1" hidden="1">255</definedName>
    <definedName name="_Order2" hidden="1">255</definedName>
    <definedName name="_sc1" localSheetId="0">#REF!</definedName>
    <definedName name="_sc1">#REF!</definedName>
    <definedName name="_SC2" localSheetId="0">#REF!</definedName>
    <definedName name="_SC2">#REF!</definedName>
    <definedName name="_sc3" localSheetId="0">#REF!</definedName>
    <definedName name="_sc3">#REF!</definedName>
    <definedName name="_SN3" localSheetId="0">#REF!</definedName>
    <definedName name="_SN3">#REF!</definedName>
    <definedName name="_Sort" localSheetId="0" hidden="1">#REF!</definedName>
    <definedName name="_Sort" hidden="1">#REF!</definedName>
    <definedName name="_tct3">[5]gVL!$Q$23</definedName>
    <definedName name="_th100" localSheetId="0">'[4]dongia (2)'!#REF!</definedName>
    <definedName name="_th100">'[4]dongia (2)'!#REF!</definedName>
    <definedName name="_TH160" localSheetId="0">'[4]dongia (2)'!#REF!</definedName>
    <definedName name="_TH160">'[4]dongia (2)'!#REF!</definedName>
    <definedName name="_TL1" localSheetId="0">#REF!</definedName>
    <definedName name="_TL1">#REF!</definedName>
    <definedName name="_TL2" localSheetId="0">#REF!</definedName>
    <definedName name="_TL2">#REF!</definedName>
    <definedName name="_TL3" localSheetId="0">#REF!</definedName>
    <definedName name="_TL3">#REF!</definedName>
    <definedName name="_TLA120" localSheetId="0">#REF!</definedName>
    <definedName name="_TLA120">#REF!</definedName>
    <definedName name="_TLA35" localSheetId="0">#REF!</definedName>
    <definedName name="_TLA35">#REF!</definedName>
    <definedName name="_TLA50" localSheetId="0">#REF!</definedName>
    <definedName name="_TLA50">#REF!</definedName>
    <definedName name="_TLA70" localSheetId="0">#REF!</definedName>
    <definedName name="_TLA70">#REF!</definedName>
    <definedName name="_TLA95" localSheetId="0">#REF!</definedName>
    <definedName name="_TLA95">#REF!</definedName>
    <definedName name="_TR250" localSheetId="0">'[4]dongia (2)'!#REF!</definedName>
    <definedName name="_TR250">'[4]dongia (2)'!#REF!</definedName>
    <definedName name="_tr375" localSheetId="0">[4]giathanh1!#REF!</definedName>
    <definedName name="_tr375">[4]giathanh1!#REF!</definedName>
    <definedName name="_tt3" localSheetId="0" hidden="1">{"'Sheet1'!$L$16"}</definedName>
    <definedName name="_tt3" hidden="1">{"'Sheet1'!$L$16"}</definedName>
    <definedName name="_tz593" localSheetId="0">#REF!</definedName>
    <definedName name="_tz593">#REF!</definedName>
    <definedName name="_VL100" localSheetId="0">#REF!</definedName>
    <definedName name="_VL100">#REF!</definedName>
    <definedName name="_VL200" localSheetId="0">#REF!</definedName>
    <definedName name="_VL200">#REF!</definedName>
    <definedName name="_VL250" localSheetId="0">#REF!</definedName>
    <definedName name="_VL250">#REF!</definedName>
    <definedName name="A" localSheetId="0">'[1]PNT-QUOT-#3'!#REF!</definedName>
    <definedName name="A">'[1]PNT-QUOT-#3'!#REF!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120_" localSheetId="0">#REF!</definedName>
    <definedName name="A120_">#REF!</definedName>
    <definedName name="a277Print_Titles" localSheetId="0">#REF!</definedName>
    <definedName name="a277Print_Titles">#REF!</definedName>
    <definedName name="A35_" localSheetId="0">#REF!</definedName>
    <definedName name="A35_">#REF!</definedName>
    <definedName name="A50_" localSheetId="0">#REF!</definedName>
    <definedName name="A50_">#REF!</definedName>
    <definedName name="A70_" localSheetId="0">#REF!</definedName>
    <definedName name="A70_">#REF!</definedName>
    <definedName name="A95_" localSheetId="0">#REF!</definedName>
    <definedName name="A95_">#REF!</definedName>
    <definedName name="AA" localSheetId="0">#REF!</definedName>
    <definedName name="AA">#REF!</definedName>
    <definedName name="AAA" localSheetId="0">'[6]MTL$-INTER'!#REF!</definedName>
    <definedName name="AAA">'[6]MTL$-INTER'!#REF!</definedName>
    <definedName name="AC120_" localSheetId="0">#REF!</definedName>
    <definedName name="AC120_">#REF!</definedName>
    <definedName name="AC35_" localSheetId="0">#REF!</definedName>
    <definedName name="AC35_">#REF!</definedName>
    <definedName name="AC50_" localSheetId="0">#REF!</definedName>
    <definedName name="AC50_">#REF!</definedName>
    <definedName name="AC70_" localSheetId="0">#REF!</definedName>
    <definedName name="AC70_">#REF!</definedName>
    <definedName name="AC95_" localSheetId="0">#REF!</definedName>
    <definedName name="AC95_">#REF!</definedName>
    <definedName name="æ76" localSheetId="0">[7]chitiet!#REF!</definedName>
    <definedName name="æ76">[7]chitiet!#REF!</definedName>
    <definedName name="ag142X42" localSheetId="0">[4]chitimc!#REF!</definedName>
    <definedName name="ag142X42">[4]chitimc!#REF!</definedName>
    <definedName name="ag15F80" localSheetId="0">#REF!</definedName>
    <definedName name="ag15F80">#REF!</definedName>
    <definedName name="ag267N59" localSheetId="0">[4]chitimc!#REF!</definedName>
    <definedName name="ag267N59">[4]chitimc!#REF!</definedName>
    <definedName name="All_Item" localSheetId="0">#REF!</definedName>
    <definedName name="All_Item">#REF!</definedName>
    <definedName name="ALPIN">#N/A</definedName>
    <definedName name="ALPJYOU">#N/A</definedName>
    <definedName name="ALPTOI">#N/A</definedName>
    <definedName name="B" localSheetId="0">'[1]PNT-QUOT-#3'!#REF!</definedName>
    <definedName name="B">'[1]PNT-QUOT-#3'!#REF!</definedName>
    <definedName name="b_240" localSheetId="0">'[4]THPDMoi  (2)'!#REF!</definedName>
    <definedName name="b_240">'[4]THPDMoi  (2)'!#REF!</definedName>
    <definedName name="b_280" localSheetId="0">'[4]THPDMoi  (2)'!#REF!</definedName>
    <definedName name="b_280">'[4]THPDMoi  (2)'!#REF!</definedName>
    <definedName name="b_320" localSheetId="0">'[4]THPDMoi  (2)'!#REF!</definedName>
    <definedName name="b_320">'[4]THPDMoi  (2)'!#REF!</definedName>
    <definedName name="bangciti" localSheetId="0">'[4]dongia (2)'!#REF!</definedName>
    <definedName name="bangciti">'[4]dongia (2)'!#REF!</definedName>
    <definedName name="BarData" localSheetId="0">#REF!</definedName>
    <definedName name="BarData">#REF!</definedName>
    <definedName name="BB" localSheetId="0">#REF!</definedName>
    <definedName name="BB">#REF!</definedName>
    <definedName name="bd">[5]gVL!$Q$15</definedName>
    <definedName name="bdht15nc" localSheetId="0">[4]gtrinh!#REF!</definedName>
    <definedName name="bdht15nc">[4]gtrinh!#REF!</definedName>
    <definedName name="bdht15vl" localSheetId="0">[4]gtrinh!#REF!</definedName>
    <definedName name="bdht15vl">[4]gtrinh!#REF!</definedName>
    <definedName name="bdht25nc" localSheetId="0">[4]gtrinh!#REF!</definedName>
    <definedName name="bdht25nc">[4]gtrinh!#REF!</definedName>
    <definedName name="bdht25vl" localSheetId="0">[4]gtrinh!#REF!</definedName>
    <definedName name="bdht25vl">[4]gtrinh!#REF!</definedName>
    <definedName name="bdht325nc" localSheetId="0">[4]gtrinh!#REF!</definedName>
    <definedName name="bdht325nc">[4]gtrinh!#REF!</definedName>
    <definedName name="bdht325vl" localSheetId="0">[4]gtrinh!#REF!</definedName>
    <definedName name="bdht325vl">[4]gtrinh!#REF!</definedName>
    <definedName name="bia" localSheetId="0">#REF!</definedName>
    <definedName name="bia">#REF!</definedName>
    <definedName name="BOQ" localSheetId="0">#REF!</definedName>
    <definedName name="BOQ">#REF!</definedName>
    <definedName name="BT" localSheetId="0">#REF!</definedName>
    <definedName name="BT">#REF!</definedName>
    <definedName name="BVCISUMMARY" localSheetId="0">#REF!</definedName>
    <definedName name="BVCISUMMARY">#REF!</definedName>
    <definedName name="C_" localSheetId="0">#REF!</definedName>
    <definedName name="C_">#REF!</definedName>
    <definedName name="CABLE2">'[8]MTO REV.0'!$A$1:$Q$570</definedName>
    <definedName name="CAPDAT" localSheetId="0">[4]phuluc1!#REF!</definedName>
    <definedName name="CAPDAT">[4]phuluc1!#REF!</definedName>
    <definedName name="Category_All" localSheetId="0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au">[9]NC!$B$5:$C$56</definedName>
    <definedName name="CC" localSheetId="0">#REF!</definedName>
    <definedName name="CC">#REF!</definedName>
    <definedName name="CCS" localSheetId="0">#REF!</definedName>
    <definedName name="CCS">#REF!</definedName>
    <definedName name="CDD" localSheetId="0">#REF!</definedName>
    <definedName name="CDD">#REF!</definedName>
    <definedName name="CDDD" localSheetId="0">'[4]THPDMoi  (2)'!#REF!</definedName>
    <definedName name="CDDD">'[4]THPDMoi  (2)'!#REF!</definedName>
    <definedName name="cddd1p">'[4]TONG HOP VL-NC'!$C$3</definedName>
    <definedName name="cddd3p">'[4]TONG HOP VL-NC'!$C$2</definedName>
    <definedName name="cfk" localSheetId="0">#REF!</definedName>
    <definedName name="cfk">#REF!</definedName>
    <definedName name="cgionc" localSheetId="0">'[4]lam-moi'!#REF!</definedName>
    <definedName name="cgionc">'[4]lam-moi'!#REF!</definedName>
    <definedName name="cgiovl" localSheetId="0">'[4]lam-moi'!#REF!</definedName>
    <definedName name="cgiovl">'[4]lam-moi'!#REF!</definedName>
    <definedName name="CH" localSheetId="0">#REF!</definedName>
    <definedName name="CH">#REF!</definedName>
    <definedName name="chhtnc" localSheetId="0">'[4]lam-moi'!#REF!</definedName>
    <definedName name="chhtnc">'[4]lam-moi'!#REF!</definedName>
    <definedName name="chhtvl" localSheetId="0">'[4]lam-moi'!#REF!</definedName>
    <definedName name="chhtvl">'[4]lam-moi'!#REF!</definedName>
    <definedName name="chnc" localSheetId="0">'[4]lam-moi'!#REF!</definedName>
    <definedName name="chnc">'[4]lam-moi'!#REF!</definedName>
    <definedName name="chvl" localSheetId="0">'[4]lam-moi'!#REF!</definedName>
    <definedName name="chvl">'[4]lam-moi'!#REF!</definedName>
    <definedName name="citidd" localSheetId="0">'[4]dongia (2)'!#REF!</definedName>
    <definedName name="citidd">'[4]dongia (2)'!#REF!</definedName>
    <definedName name="CK" localSheetId="0">#REF!</definedName>
    <definedName name="CK">#REF!</definedName>
    <definedName name="cknc" localSheetId="0">'[4]lam-moi'!#REF!</definedName>
    <definedName name="cknc">'[4]lam-moi'!#REF!</definedName>
    <definedName name="ckvl" localSheetId="0">'[4]lam-moi'!#REF!</definedName>
    <definedName name="ckvl">'[4]lam-moi'!#REF!</definedName>
    <definedName name="clvc1">[4]chitiet!$D$3</definedName>
    <definedName name="CLVC3">0.1</definedName>
    <definedName name="CLVCTB" localSheetId="0">#REF!</definedName>
    <definedName name="CLVCTB">#REF!</definedName>
    <definedName name="CLVL" localSheetId="0">[10]ctdg!#REF!</definedName>
    <definedName name="CLVL">[10]ctdg!#REF!</definedName>
    <definedName name="CN3p">'[4]TONGKE3p '!$X$295</definedName>
    <definedName name="COAT" localSheetId="0">'[1]PNT-QUOT-#3'!#REF!</definedName>
    <definedName name="COAT">'[1]PNT-QUOT-#3'!#REF!</definedName>
    <definedName name="Cöï_ly_vaän_chuyeãn" localSheetId="0">#REF!</definedName>
    <definedName name="Cöï_ly_vaän_chuyeãn">#REF!</definedName>
    <definedName name="CÖÏ_LY_VAÄN_CHUYEÅN" localSheetId="0">#REF!</definedName>
    <definedName name="CÖÏ_LY_VAÄN_CHUYEÅN">#REF!</definedName>
    <definedName name="COMMON" localSheetId="0">#REF!</definedName>
    <definedName name="COMMON">#REF!</definedName>
    <definedName name="CON_EQP_COS" localSheetId="0">#REF!</definedName>
    <definedName name="CON_EQP_COS">#REF!</definedName>
    <definedName name="CON_EQP_COST" localSheetId="0">#REF!</definedName>
    <definedName name="CON_EQP_COST">#REF!</definedName>
    <definedName name="cong1x15" localSheetId="0">[4]giathanh1!#REF!</definedName>
    <definedName name="cong1x15">[4]giathanh1!#REF!</definedName>
    <definedName name="CONST_EQ" localSheetId="0">#REF!</definedName>
    <definedName name="CONST_EQ">#REF!</definedName>
    <definedName name="Cot_thep">[4]Du_lieu!$C$19</definedName>
    <definedName name="COVER" localSheetId="0">#REF!</definedName>
    <definedName name="COVER">#REF!</definedName>
    <definedName name="CPC" localSheetId="0">#REF!</definedName>
    <definedName name="CPC">#REF!</definedName>
    <definedName name="cpd">[5]gVL!$Q$20</definedName>
    <definedName name="cpdd">[5]gVL!$Q$21</definedName>
    <definedName name="CPVC100" localSheetId="0">#REF!</definedName>
    <definedName name="CPVC100">#REF!</definedName>
    <definedName name="CPVC1KM">'[4]TH VL, NC, DDHT Thanhphuoc'!$J$19</definedName>
    <definedName name="CPVCDN">'[4]#REF'!$K$33</definedName>
    <definedName name="CRD" localSheetId="0">#REF!</definedName>
    <definedName name="CRD">#REF!</definedName>
    <definedName name="_xlnm.Criteria" localSheetId="0">[11]SILICATE!#REF!</definedName>
    <definedName name="_xlnm.Criteria">[11]SILICATE!#REF!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RS" localSheetId="0">#REF!</definedName>
    <definedName name="CRS">#REF!</definedName>
    <definedName name="CS" localSheetId="0">#REF!</definedName>
    <definedName name="CS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sd3p" localSheetId="0">#REF!</definedName>
    <definedName name="csd3p">#REF!</definedName>
    <definedName name="csddg1p" localSheetId="0">#REF!</definedName>
    <definedName name="csddg1p">#REF!</definedName>
    <definedName name="csddt1p" localSheetId="0">#REF!</definedName>
    <definedName name="csddt1p">#REF!</definedName>
    <definedName name="csht3p" localSheetId="0">#REF!</definedName>
    <definedName name="csht3p">#REF!</definedName>
    <definedName name="ctdg" localSheetId="0">[12]ctdg!#REF!</definedName>
    <definedName name="ctdg">[12]ctdg!#REF!</definedName>
    <definedName name="cti3x15" localSheetId="0">[4]giathanh1!#REF!</definedName>
    <definedName name="cti3x15">[4]giathanh1!#REF!</definedName>
    <definedName name="culy1" localSheetId="0">[4]DONGIA!#REF!</definedName>
    <definedName name="culy1">[4]DONGIA!#REF!</definedName>
    <definedName name="culy2" localSheetId="0">[4]DONGIA!#REF!</definedName>
    <definedName name="culy2">[4]DONGIA!#REF!</definedName>
    <definedName name="culy3" localSheetId="0">[4]DONGIA!#REF!</definedName>
    <definedName name="culy3">[4]DONGIA!#REF!</definedName>
    <definedName name="culy4" localSheetId="0">[4]DONGIA!#REF!</definedName>
    <definedName name="culy4">[4]DONGIA!#REF!</definedName>
    <definedName name="culy5" localSheetId="0">[4]DONGIA!#REF!</definedName>
    <definedName name="culy5">[4]DONGIA!#REF!</definedName>
    <definedName name="cuoc" localSheetId="0">[4]DONGIA!#REF!</definedName>
    <definedName name="cuoc">[4]DONGIA!#REF!</definedName>
    <definedName name="CURRENCY" localSheetId="0">#REF!</definedName>
    <definedName name="CURRENCY">#REF!</definedName>
    <definedName name="cv">[13]gvl!$N$17</definedName>
    <definedName name="CX" localSheetId="0">#REF!</definedName>
    <definedName name="CX">#REF!</definedName>
    <definedName name="cxhtnc" localSheetId="0">'[4]lam-moi'!#REF!</definedName>
    <definedName name="cxhtnc">'[4]lam-moi'!#REF!</definedName>
    <definedName name="cxhtvl" localSheetId="0">'[4]lam-moi'!#REF!</definedName>
    <definedName name="cxhtvl">'[4]lam-moi'!#REF!</definedName>
    <definedName name="cxnc" localSheetId="0">'[4]lam-moi'!#REF!</definedName>
    <definedName name="cxnc">'[4]lam-moi'!#REF!</definedName>
    <definedName name="cxvl" localSheetId="0">'[4]lam-moi'!#REF!</definedName>
    <definedName name="cxvl">'[4]lam-moi'!#REF!</definedName>
    <definedName name="cxxnc" localSheetId="0">'[4]lam-moi'!#REF!</definedName>
    <definedName name="cxxnc">'[4]lam-moi'!#REF!</definedName>
    <definedName name="cxxvl" localSheetId="0">'[4]lam-moi'!#REF!</definedName>
    <definedName name="cxxvl">'[4]lam-moi'!#REF!</definedName>
    <definedName name="D_7101A_B" localSheetId="0">#REF!</definedName>
    <definedName name="D_7101A_B">#REF!</definedName>
    <definedName name="D_Gia">'[14]Don gia'!$A$3:$F$240</definedName>
    <definedName name="D1x49" localSheetId="0">[4]chitimc!#REF!</definedName>
    <definedName name="D1x49">[4]chitimc!#REF!</definedName>
    <definedName name="D1x49x49" localSheetId="0">[4]chitimc!#REF!</definedName>
    <definedName name="D1x49x49">[4]chitimc!#REF!</definedName>
    <definedName name="d24nc" localSheetId="0">'[4]lam-moi'!#REF!</definedName>
    <definedName name="d24nc">'[4]lam-moi'!#REF!</definedName>
    <definedName name="d24vl" localSheetId="0">'[4]lam-moi'!#REF!</definedName>
    <definedName name="d24vl">'[4]lam-moi'!#REF!</definedName>
    <definedName name="data" localSheetId="0">#REF!</definedName>
    <definedName name="data">#REF!</definedName>
    <definedName name="Data11" localSheetId="0">#REF!</definedName>
    <definedName name="Data11">#REF!</definedName>
    <definedName name="Data41" localSheetId="0">#REF!</definedName>
    <definedName name="Data41">#REF!</definedName>
    <definedName name="_xlnm.Database" localSheetId="0">#REF!</definedName>
    <definedName name="_xlnm.Database">#REF!</definedName>
    <definedName name="DataFilter" localSheetId="0">[15]!DataFilter</definedName>
    <definedName name="DataFilter">[15]!DataFilter</definedName>
    <definedName name="DataSort" localSheetId="0">[15]!DataSort</definedName>
    <definedName name="DataSort">[15]!DataSort</definedName>
    <definedName name="dcc">[5]gVL!$Q$50</definedName>
    <definedName name="dcl">[5]gVL!$Q$40</definedName>
    <definedName name="DD" localSheetId="0">#REF!</definedName>
    <definedName name="DD">#REF!</definedName>
    <definedName name="dd0.5x1">[5]gVL!$Q$10</definedName>
    <definedName name="dd1pnc">[4]chitiet!$G$404</definedName>
    <definedName name="dd1pvl">[4]chitiet!$G$383</definedName>
    <definedName name="dd1x2">[16]gvl!$N$9</definedName>
    <definedName name="dd2x4">[5]gVL!$Q$12</definedName>
    <definedName name="dd3pctnc" localSheetId="0">'[4]lam-moi'!#REF!</definedName>
    <definedName name="dd3pctnc">'[4]lam-moi'!#REF!</definedName>
    <definedName name="dd3pctvl" localSheetId="0">'[4]lam-moi'!#REF!</definedName>
    <definedName name="dd3pctvl">'[4]lam-moi'!#REF!</definedName>
    <definedName name="dd3plmvl" localSheetId="0">'[4]lam-moi'!#REF!</definedName>
    <definedName name="dd3plmvl">'[4]lam-moi'!#REF!</definedName>
    <definedName name="dd3pnc" localSheetId="0">'[4]lam-moi'!#REF!</definedName>
    <definedName name="dd3pnc">'[4]lam-moi'!#REF!</definedName>
    <definedName name="dd3pvl" localSheetId="0">'[4]lam-moi'!#REF!</definedName>
    <definedName name="dd3pvl">'[4]lam-moi'!#REF!</definedName>
    <definedName name="ddhtnc" localSheetId="0">'[4]lam-moi'!#REF!</definedName>
    <definedName name="ddhtnc">'[4]lam-moi'!#REF!</definedName>
    <definedName name="ddhtvl" localSheetId="0">'[4]lam-moi'!#REF!</definedName>
    <definedName name="ddhtvl">'[4]lam-moi'!#REF!</definedName>
    <definedName name="ddien">[5]gVL!$Q$51</definedName>
    <definedName name="ddt2nc" localSheetId="0">[4]gtrinh!#REF!</definedName>
    <definedName name="ddt2nc">[4]gtrinh!#REF!</definedName>
    <definedName name="ddt2vl" localSheetId="0">[4]gtrinh!#REF!</definedName>
    <definedName name="ddt2vl">[4]gtrinh!#REF!</definedName>
    <definedName name="ddtd3pnc" localSheetId="0">'[4]thao-go'!#REF!</definedName>
    <definedName name="ddtd3pnc">'[4]thao-go'!#REF!</definedName>
    <definedName name="ddtt1pnc" localSheetId="0">[4]gtrinh!#REF!</definedName>
    <definedName name="ddtt1pnc">[4]gtrinh!#REF!</definedName>
    <definedName name="ddtt1pvl" localSheetId="0">[4]gtrinh!#REF!</definedName>
    <definedName name="ddtt1pvl">[4]gtrinh!#REF!</definedName>
    <definedName name="ddtt3pnc" localSheetId="0">[4]gtrinh!#REF!</definedName>
    <definedName name="ddtt3pnc">[4]gtrinh!#REF!</definedName>
    <definedName name="ddtt3pvl" localSheetId="0">[4]gtrinh!#REF!</definedName>
    <definedName name="ddtt3pvl">[4]gtrinh!#REF!</definedName>
    <definedName name="df" localSheetId="0">#REF!</definedName>
    <definedName name="df">#REF!</definedName>
    <definedName name="DG">'[14]Don gia'!$B$3:$G$195</definedName>
    <definedName name="dgbdII" localSheetId="0">#REF!</definedName>
    <definedName name="dgbdII">#REF!</definedName>
    <definedName name="DGCTI592" localSheetId="0">#REF!</definedName>
    <definedName name="DGCTI592">#REF!</definedName>
    <definedName name="DGM">[4]DONGIA!$A$453:$F$459</definedName>
    <definedName name="dgnc" localSheetId="0">#REF!</definedName>
    <definedName name="dgnc">#REF!</definedName>
    <definedName name="dgqndn" localSheetId="0">#REF!</definedName>
    <definedName name="dgqndn">#REF!</definedName>
    <definedName name="DGTH" localSheetId="0">#REF!</definedName>
    <definedName name="DGTH">#REF!</definedName>
    <definedName name="DGTH1">[4]DONGIA!$A$414:$G$452</definedName>
    <definedName name="dgth2">[4]DONGIA!$A$414:$G$439</definedName>
    <definedName name="DGTR">[4]DONGIA!$A$472:$I$521</definedName>
    <definedName name="dgvl" localSheetId="0">#REF!</definedName>
    <definedName name="dgvl">#REF!</definedName>
    <definedName name="DGVL1">[4]DONGIA!$A$5:$F$235</definedName>
    <definedName name="DGVT">'[4]DON GIA'!$C$5:$G$137</definedName>
    <definedName name="dien" localSheetId="0" hidden="1">{"'Sheet1'!$L$16"}</definedName>
    <definedName name="dien" hidden="1">{"'Sheet1'!$L$16"}</definedName>
    <definedName name="DL15HT" localSheetId="0">'[4]TONGKE-HT'!#REF!</definedName>
    <definedName name="DL15HT">'[4]TONGKE-HT'!#REF!</definedName>
    <definedName name="DL16HT" localSheetId="0">'[4]TONGKE-HT'!#REF!</definedName>
    <definedName name="DL16HT">'[4]TONGKE-HT'!#REF!</definedName>
    <definedName name="DL19HT" localSheetId="0">'[4]TONGKE-HT'!#REF!</definedName>
    <definedName name="DL19HT">'[4]TONGKE-HT'!#REF!</definedName>
    <definedName name="DL20HT" localSheetId="0">'[4]TONGKE-HT'!#REF!</definedName>
    <definedName name="DL20HT">'[4]TONGKE-HT'!#REF!</definedName>
    <definedName name="dm56bxd" localSheetId="0">#REF!</definedName>
    <definedName name="dm56bxd">#REF!</definedName>
    <definedName name="dmz">[5]gVL!$Q$45</definedName>
    <definedName name="dno">[5]gVL!$Q$49</definedName>
    <definedName name="Documents_array" localSheetId="0">#REF!</definedName>
    <definedName name="Documents_array">#REF!</definedName>
    <definedName name="DonGia" localSheetId="0">#REF!</definedName>
    <definedName name="DonGia">#REF!</definedName>
    <definedName name="dongia1">[4]DG!$A$4:$H$606</definedName>
    <definedName name="ds1pnc" localSheetId="0">#REF!</definedName>
    <definedName name="ds1pnc">#REF!</definedName>
    <definedName name="ds1pvl" localSheetId="0">#REF!</definedName>
    <definedName name="ds1pvl">#REF!</definedName>
    <definedName name="ds3pnc" localSheetId="0">#REF!</definedName>
    <definedName name="ds3pnc">#REF!</definedName>
    <definedName name="ds3pvl" localSheetId="0">#REF!</definedName>
    <definedName name="ds3pvl">#REF!</definedName>
    <definedName name="dsct3pnc" localSheetId="0">'[4]#REF'!#REF!</definedName>
    <definedName name="dsct3pnc">'[4]#REF'!#REF!</definedName>
    <definedName name="dsct3pvl" localSheetId="0">'[4]#REF'!#REF!</definedName>
    <definedName name="dsct3pvl">'[4]#REF'!#REF!</definedName>
    <definedName name="DSUMDATA" localSheetId="0">#REF!</definedName>
    <definedName name="DSUMDATA">#REF!</definedName>
    <definedName name="duong">[9]NC!$B$5:$D$56</definedName>
    <definedName name="duong1" localSheetId="0">[4]DONGIA!#REF!</definedName>
    <definedName name="duong1">[4]DONGIA!#REF!</definedName>
    <definedName name="duong2" localSheetId="0">[4]DONGIA!#REF!</definedName>
    <definedName name="duong2">[4]DONGIA!#REF!</definedName>
    <definedName name="duong3" localSheetId="0">[4]DONGIA!#REF!</definedName>
    <definedName name="duong3">[4]DONGIA!#REF!</definedName>
    <definedName name="duong4" localSheetId="0">[4]DONGIA!#REF!</definedName>
    <definedName name="duong4">[4]DONGIA!#REF!</definedName>
    <definedName name="duong5" localSheetId="0">[4]DONGIA!#REF!</definedName>
    <definedName name="duong5">[4]DONGIA!#REF!</definedName>
    <definedName name="ë" localSheetId="0">[7]chitiet!#REF!</definedName>
    <definedName name="ë">[7]chitiet!#REF!</definedName>
    <definedName name="E1.000" localSheetId="0">[17]Sheet2!#REF!</definedName>
    <definedName name="E1.000">[17]Sheet2!#REF!</definedName>
    <definedName name="E1.010" localSheetId="0">[17]Sheet2!#REF!</definedName>
    <definedName name="E1.010">[17]Sheet2!#REF!</definedName>
    <definedName name="E1.020" localSheetId="0">[17]Sheet2!#REF!</definedName>
    <definedName name="E1.020">[17]Sheet2!#REF!</definedName>
    <definedName name="E1.200" localSheetId="0">[17]Sheet2!#REF!</definedName>
    <definedName name="E1.200">[17]Sheet2!#REF!</definedName>
    <definedName name="E1.210" localSheetId="0">[17]Sheet2!#REF!</definedName>
    <definedName name="E1.210">[17]Sheet2!#REF!</definedName>
    <definedName name="E1.220" localSheetId="0">[17]Sheet2!#REF!</definedName>
    <definedName name="E1.220">[17]Sheet2!#REF!</definedName>
    <definedName name="E1.300" localSheetId="0">[17]Sheet2!#REF!</definedName>
    <definedName name="E1.300">[17]Sheet2!#REF!</definedName>
    <definedName name="E1.310" localSheetId="0">[17]Sheet2!#REF!</definedName>
    <definedName name="E1.310">[17]Sheet2!#REF!</definedName>
    <definedName name="E1.320" localSheetId="0">[17]Sheet2!#REF!</definedName>
    <definedName name="E1.320">[17]Sheet2!#REF!</definedName>
    <definedName name="E1.400" localSheetId="0">[17]Sheet2!#REF!</definedName>
    <definedName name="E1.400">[17]Sheet2!#REF!</definedName>
    <definedName name="E1.410" localSheetId="0">[17]Sheet2!#REF!</definedName>
    <definedName name="E1.410">[17]Sheet2!#REF!</definedName>
    <definedName name="E1.420" localSheetId="0">[17]Sheet2!#REF!</definedName>
    <definedName name="E1.420">[17]Sheet2!#REF!</definedName>
    <definedName name="E1.500" localSheetId="0">[17]Sheet2!#REF!</definedName>
    <definedName name="E1.500">[17]Sheet2!#REF!</definedName>
    <definedName name="E1.510" localSheetId="0">[17]Sheet2!#REF!</definedName>
    <definedName name="E1.510">[17]Sheet2!#REF!</definedName>
    <definedName name="E1.520" localSheetId="0">[17]Sheet2!#REF!</definedName>
    <definedName name="E1.520">[17]Sheet2!#REF!</definedName>
    <definedName name="E1.600" localSheetId="0">[17]Sheet2!#REF!</definedName>
    <definedName name="E1.600">[17]Sheet2!#REF!</definedName>
    <definedName name="E1.611" localSheetId="0">[17]Sheet2!#REF!</definedName>
    <definedName name="E1.611">[17]Sheet2!#REF!</definedName>
    <definedName name="E1.631" localSheetId="0">[17]Sheet2!#REF!</definedName>
    <definedName name="E1.631">[17]Sheet2!#REF!</definedName>
    <definedName name="E2.000" localSheetId="0">[17]Sheet2!#REF!</definedName>
    <definedName name="E2.000">[17]Sheet2!#REF!</definedName>
    <definedName name="E2.000A" localSheetId="0">[17]Sheet2!#REF!</definedName>
    <definedName name="E2.000A">[17]Sheet2!#REF!</definedName>
    <definedName name="E2.010" localSheetId="0">[17]Sheet2!#REF!</definedName>
    <definedName name="E2.010">[17]Sheet2!#REF!</definedName>
    <definedName name="E2.010A" localSheetId="0">[17]Sheet2!#REF!</definedName>
    <definedName name="E2.010A">[17]Sheet2!#REF!</definedName>
    <definedName name="E2.020" localSheetId="0">[17]Sheet2!#REF!</definedName>
    <definedName name="E2.020">[17]Sheet2!#REF!</definedName>
    <definedName name="E2.020A" localSheetId="0">[17]Sheet2!#REF!</definedName>
    <definedName name="E2.020A">[17]Sheet2!#REF!</definedName>
    <definedName name="E2.100" localSheetId="0">[17]Sheet2!#REF!</definedName>
    <definedName name="E2.100">[17]Sheet2!#REF!</definedName>
    <definedName name="E2.100A" localSheetId="0">[17]Sheet2!#REF!</definedName>
    <definedName name="E2.100A">[17]Sheet2!#REF!</definedName>
    <definedName name="E2.110" localSheetId="0">[17]Sheet2!#REF!</definedName>
    <definedName name="E2.110">[17]Sheet2!#REF!</definedName>
    <definedName name="E2.110A" localSheetId="0">[17]Sheet2!#REF!</definedName>
    <definedName name="E2.110A">[17]Sheet2!#REF!</definedName>
    <definedName name="E2.120" localSheetId="0">[17]Sheet2!#REF!</definedName>
    <definedName name="E2.120">[17]Sheet2!#REF!</definedName>
    <definedName name="E2.120A" localSheetId="0">[17]Sheet2!#REF!</definedName>
    <definedName name="E2.120A">[17]Sheet2!#REF!</definedName>
    <definedName name="E3.000" localSheetId="0">[17]Sheet2!#REF!</definedName>
    <definedName name="E3.000">[17]Sheet2!#REF!</definedName>
    <definedName name="E3.010" localSheetId="0">[17]Sheet2!#REF!</definedName>
    <definedName name="E3.010">[17]Sheet2!#REF!</definedName>
    <definedName name="E3.020" localSheetId="0">[17]Sheet2!#REF!</definedName>
    <definedName name="E3.020">[17]Sheet2!#REF!</definedName>
    <definedName name="E3.031" localSheetId="0">[17]Sheet2!#REF!</definedName>
    <definedName name="E3.031">[17]Sheet2!#REF!</definedName>
    <definedName name="E3.032" localSheetId="0">[17]Sheet2!#REF!</definedName>
    <definedName name="E3.032">[17]Sheet2!#REF!</definedName>
    <definedName name="E3.033" localSheetId="0">[17]Sheet2!#REF!</definedName>
    <definedName name="E3.033">[17]Sheet2!#REF!</definedName>
    <definedName name="E4.001" localSheetId="0">[17]Sheet2!#REF!</definedName>
    <definedName name="E4.001">[17]Sheet2!#REF!</definedName>
    <definedName name="E4.011" localSheetId="0">[17]Sheet2!#REF!</definedName>
    <definedName name="E4.011">[17]Sheet2!#REF!</definedName>
    <definedName name="E4.021" localSheetId="0">[17]Sheet2!#REF!</definedName>
    <definedName name="E4.021">[17]Sheet2!#REF!</definedName>
    <definedName name="E4.101" localSheetId="0">[17]Sheet2!#REF!</definedName>
    <definedName name="E4.101">[17]Sheet2!#REF!</definedName>
    <definedName name="E4.111" localSheetId="0">[17]Sheet2!#REF!</definedName>
    <definedName name="E4.111">[17]Sheet2!#REF!</definedName>
    <definedName name="E4.121" localSheetId="0">[17]Sheet2!#REF!</definedName>
    <definedName name="E4.121">[17]Sheet2!#REF!</definedName>
    <definedName name="E5.010" localSheetId="0">[17]Sheet2!#REF!</definedName>
    <definedName name="E5.010">[17]Sheet2!#REF!</definedName>
    <definedName name="E5.020" localSheetId="0">[17]Sheet2!#REF!</definedName>
    <definedName name="E5.020">[17]Sheet2!#REF!</definedName>
    <definedName name="E5.030" localSheetId="0">[17]Sheet2!#REF!</definedName>
    <definedName name="E5.030">[17]Sheet2!#REF!</definedName>
    <definedName name="E6.001" localSheetId="0">[17]Sheet2!#REF!</definedName>
    <definedName name="E6.001">[17]Sheet2!#REF!</definedName>
    <definedName name="E6.002" localSheetId="0">[17]Sheet2!#REF!</definedName>
    <definedName name="E6.002">[17]Sheet2!#REF!</definedName>
    <definedName name="E6.011" localSheetId="0">[17]Sheet2!#REF!</definedName>
    <definedName name="E6.011">[17]Sheet2!#REF!</definedName>
    <definedName name="E6.012" localSheetId="0">[17]Sheet2!#REF!</definedName>
    <definedName name="E6.012">[17]Sheet2!#REF!</definedName>
    <definedName name="ë74" localSheetId="0">[7]chitiet!#REF!</definedName>
    <definedName name="ë74">[7]chitiet!#REF!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_xlnm.Extract" localSheetId="0">[11]SILICATE!#REF!</definedName>
    <definedName name="_xlnm.Extract">[11]SILICATE!#REF!</definedName>
    <definedName name="F" localSheetId="0">#REF!</definedName>
    <definedName name="F">#REF!</definedName>
    <definedName name="F0.000" localSheetId="0">[17]Sheet2!#REF!</definedName>
    <definedName name="F0.000">[17]Sheet2!#REF!</definedName>
    <definedName name="F0.010" localSheetId="0">[17]Sheet2!#REF!</definedName>
    <definedName name="F0.010">[17]Sheet2!#REF!</definedName>
    <definedName name="F0.020" localSheetId="0">[17]Sheet2!#REF!</definedName>
    <definedName name="F0.020">[17]Sheet2!#REF!</definedName>
    <definedName name="F0.100" localSheetId="0">[17]Sheet2!#REF!</definedName>
    <definedName name="F0.100">[17]Sheet2!#REF!</definedName>
    <definedName name="F0.110" localSheetId="0">[17]Sheet2!#REF!</definedName>
    <definedName name="F0.110">[17]Sheet2!#REF!</definedName>
    <definedName name="F0.120" localSheetId="0">[17]Sheet2!#REF!</definedName>
    <definedName name="F0.120">[17]Sheet2!#REF!</definedName>
    <definedName name="F0.200" localSheetId="0">[17]Sheet2!#REF!</definedName>
    <definedName name="F0.200">[17]Sheet2!#REF!</definedName>
    <definedName name="F0.210" localSheetId="0">[17]Sheet2!#REF!</definedName>
    <definedName name="F0.210">[17]Sheet2!#REF!</definedName>
    <definedName name="F0.220" localSheetId="0">[17]Sheet2!#REF!</definedName>
    <definedName name="F0.220">[17]Sheet2!#REF!</definedName>
    <definedName name="F0.300" localSheetId="0">[17]Sheet2!#REF!</definedName>
    <definedName name="F0.300">[17]Sheet2!#REF!</definedName>
    <definedName name="F0.310" localSheetId="0">[17]Sheet2!#REF!</definedName>
    <definedName name="F0.310">[17]Sheet2!#REF!</definedName>
    <definedName name="F0.320" localSheetId="0">[17]Sheet2!#REF!</definedName>
    <definedName name="F0.320">[17]Sheet2!#REF!</definedName>
    <definedName name="F1.000" localSheetId="0">[17]Sheet2!#REF!</definedName>
    <definedName name="F1.000">[17]Sheet2!#REF!</definedName>
    <definedName name="F1.010" localSheetId="0">[17]Sheet2!#REF!</definedName>
    <definedName name="F1.010">[17]Sheet2!#REF!</definedName>
    <definedName name="F1.020" localSheetId="0">[17]Sheet2!#REF!</definedName>
    <definedName name="F1.020">[17]Sheet2!#REF!</definedName>
    <definedName name="F1.100" localSheetId="0">[17]Sheet2!#REF!</definedName>
    <definedName name="F1.100">[17]Sheet2!#REF!</definedName>
    <definedName name="F1.110" localSheetId="0">[17]Sheet2!#REF!</definedName>
    <definedName name="F1.110">[17]Sheet2!#REF!</definedName>
    <definedName name="F1.120" localSheetId="0">[17]Sheet2!#REF!</definedName>
    <definedName name="F1.120">[17]Sheet2!#REF!</definedName>
    <definedName name="F1.130" localSheetId="0">[17]Sheet2!#REF!</definedName>
    <definedName name="F1.130">[17]Sheet2!#REF!</definedName>
    <definedName name="F1.140" localSheetId="0">[17]Sheet2!#REF!</definedName>
    <definedName name="F1.140">[17]Sheet2!#REF!</definedName>
    <definedName name="F1.150" localSheetId="0">[17]Sheet2!#REF!</definedName>
    <definedName name="F1.150">[17]Sheet2!#REF!</definedName>
    <definedName name="F2.001" localSheetId="0">[17]Sheet2!#REF!</definedName>
    <definedName name="F2.001">[17]Sheet2!#REF!</definedName>
    <definedName name="F2.011" localSheetId="0">[17]Sheet2!#REF!</definedName>
    <definedName name="F2.011">[17]Sheet2!#REF!</definedName>
    <definedName name="F2.021" localSheetId="0">[17]Sheet2!#REF!</definedName>
    <definedName name="F2.021">[17]Sheet2!#REF!</definedName>
    <definedName name="F2.031" localSheetId="0">[17]Sheet2!#REF!</definedName>
    <definedName name="F2.031">[17]Sheet2!#REF!</definedName>
    <definedName name="F2.041" localSheetId="0">[17]Sheet2!#REF!</definedName>
    <definedName name="F2.041">[17]Sheet2!#REF!</definedName>
    <definedName name="F2.051" localSheetId="0">[17]Sheet2!#REF!</definedName>
    <definedName name="F2.051">[17]Sheet2!#REF!</definedName>
    <definedName name="F2.052" localSheetId="0">[17]Sheet2!#REF!</definedName>
    <definedName name="F2.052">[17]Sheet2!#REF!</definedName>
    <definedName name="F2.061" localSheetId="0">[17]Sheet2!#REF!</definedName>
    <definedName name="F2.061">[17]Sheet2!#REF!</definedName>
    <definedName name="F2.071" localSheetId="0">[17]Sheet2!#REF!</definedName>
    <definedName name="F2.071">[17]Sheet2!#REF!</definedName>
    <definedName name="F2.101" localSheetId="0">[17]Sheet2!#REF!</definedName>
    <definedName name="F2.101">[17]Sheet2!#REF!</definedName>
    <definedName name="F2.111" localSheetId="0">[17]Sheet2!#REF!</definedName>
    <definedName name="F2.111">[17]Sheet2!#REF!</definedName>
    <definedName name="F2.121" localSheetId="0">[17]Sheet2!#REF!</definedName>
    <definedName name="F2.121">[17]Sheet2!#REF!</definedName>
    <definedName name="F2.131" localSheetId="0">[17]Sheet2!#REF!</definedName>
    <definedName name="F2.131">[17]Sheet2!#REF!</definedName>
    <definedName name="F2.141" localSheetId="0">[17]Sheet2!#REF!</definedName>
    <definedName name="F2.141">[17]Sheet2!#REF!</definedName>
    <definedName name="F2.200" localSheetId="0">[17]Sheet2!#REF!</definedName>
    <definedName name="F2.200">[17]Sheet2!#REF!</definedName>
    <definedName name="F2.210" localSheetId="0">[17]Sheet2!#REF!</definedName>
    <definedName name="F2.210">[17]Sheet2!#REF!</definedName>
    <definedName name="F2.220" localSheetId="0">[17]Sheet2!#REF!</definedName>
    <definedName name="F2.220">[17]Sheet2!#REF!</definedName>
    <definedName name="F2.230" localSheetId="0">[17]Sheet2!#REF!</definedName>
    <definedName name="F2.230">[17]Sheet2!#REF!</definedName>
    <definedName name="F2.240" localSheetId="0">[17]Sheet2!#REF!</definedName>
    <definedName name="F2.240">[17]Sheet2!#REF!</definedName>
    <definedName name="F2.250" localSheetId="0">[17]Sheet2!#REF!</definedName>
    <definedName name="F2.250">[17]Sheet2!#REF!</definedName>
    <definedName name="F2.300" localSheetId="0">[17]Sheet2!#REF!</definedName>
    <definedName name="F2.300">[17]Sheet2!#REF!</definedName>
    <definedName name="F2.310" localSheetId="0">[17]Sheet2!#REF!</definedName>
    <definedName name="F2.310">[17]Sheet2!#REF!</definedName>
    <definedName name="F2.320" localSheetId="0">[17]Sheet2!#REF!</definedName>
    <definedName name="F2.320">[17]Sheet2!#REF!</definedName>
    <definedName name="F3.000" localSheetId="0">[17]Sheet2!#REF!</definedName>
    <definedName name="F3.000">[17]Sheet2!#REF!</definedName>
    <definedName name="F3.010" localSheetId="0">[17]Sheet2!#REF!</definedName>
    <definedName name="F3.010">[17]Sheet2!#REF!</definedName>
    <definedName name="F3.020" localSheetId="0">[17]Sheet2!#REF!</definedName>
    <definedName name="F3.020">[17]Sheet2!#REF!</definedName>
    <definedName name="F3.030" localSheetId="0">[17]Sheet2!#REF!</definedName>
    <definedName name="F3.030">[17]Sheet2!#REF!</definedName>
    <definedName name="F3.100" localSheetId="0">[17]Sheet2!#REF!</definedName>
    <definedName name="F3.100">[17]Sheet2!#REF!</definedName>
    <definedName name="F3.110" localSheetId="0">[17]Sheet2!#REF!</definedName>
    <definedName name="F3.110">[17]Sheet2!#REF!</definedName>
    <definedName name="F3.120" localSheetId="0">[17]Sheet2!#REF!</definedName>
    <definedName name="F3.120">[17]Sheet2!#REF!</definedName>
    <definedName name="F3.130" localSheetId="0">[17]Sheet2!#REF!</definedName>
    <definedName name="F3.130">[17]Sheet2!#REF!</definedName>
    <definedName name="F4.000" localSheetId="0">[17]Sheet2!#REF!</definedName>
    <definedName name="F4.000">[17]Sheet2!#REF!</definedName>
    <definedName name="F4.010" localSheetId="0">[17]Sheet2!#REF!</definedName>
    <definedName name="F4.010">[17]Sheet2!#REF!</definedName>
    <definedName name="F4.020" localSheetId="0">[17]Sheet2!#REF!</definedName>
    <definedName name="F4.020">[17]Sheet2!#REF!</definedName>
    <definedName name="F4.030" localSheetId="0">[17]Sheet2!#REF!</definedName>
    <definedName name="F4.030">[17]Sheet2!#REF!</definedName>
    <definedName name="F4.100" localSheetId="0">[17]Sheet2!#REF!</definedName>
    <definedName name="F4.100">[17]Sheet2!#REF!</definedName>
    <definedName name="F4.120" localSheetId="0">[17]Sheet2!#REF!</definedName>
    <definedName name="F4.120">[17]Sheet2!#REF!</definedName>
    <definedName name="F4.140" localSheetId="0">[17]Sheet2!#REF!</definedName>
    <definedName name="F4.140">[17]Sheet2!#REF!</definedName>
    <definedName name="F4.160" localSheetId="0">[17]Sheet2!#REF!</definedName>
    <definedName name="F4.160">[17]Sheet2!#REF!</definedName>
    <definedName name="F4.200" localSheetId="0">[17]Sheet2!#REF!</definedName>
    <definedName name="F4.200">[17]Sheet2!#REF!</definedName>
    <definedName name="F4.220" localSheetId="0">[17]Sheet2!#REF!</definedName>
    <definedName name="F4.220">[17]Sheet2!#REF!</definedName>
    <definedName name="F4.240" localSheetId="0">[17]Sheet2!#REF!</definedName>
    <definedName name="F4.240">[17]Sheet2!#REF!</definedName>
    <definedName name="F4.260" localSheetId="0">[17]Sheet2!#REF!</definedName>
    <definedName name="F4.260">[17]Sheet2!#REF!</definedName>
    <definedName name="F4.300" localSheetId="0">[17]Sheet2!#REF!</definedName>
    <definedName name="F4.300">[17]Sheet2!#REF!</definedName>
    <definedName name="F4.320" localSheetId="0">[17]Sheet2!#REF!</definedName>
    <definedName name="F4.320">[17]Sheet2!#REF!</definedName>
    <definedName name="F4.340" localSheetId="0">[17]Sheet2!#REF!</definedName>
    <definedName name="F4.340">[17]Sheet2!#REF!</definedName>
    <definedName name="F4.400" localSheetId="0">[17]Sheet2!#REF!</definedName>
    <definedName name="F4.400">[17]Sheet2!#REF!</definedName>
    <definedName name="F4.420" localSheetId="0">[17]Sheet2!#REF!</definedName>
    <definedName name="F4.420">[17]Sheet2!#REF!</definedName>
    <definedName name="F4.440" localSheetId="0">[17]Sheet2!#REF!</definedName>
    <definedName name="F4.440">[17]Sheet2!#REF!</definedName>
    <definedName name="F4.500" localSheetId="0">[17]Sheet2!#REF!</definedName>
    <definedName name="F4.500">[17]Sheet2!#REF!</definedName>
    <definedName name="F4.530" localSheetId="0">[17]Sheet2!#REF!</definedName>
    <definedName name="F4.530">[17]Sheet2!#REF!</definedName>
    <definedName name="F4.550" localSheetId="0">[17]Sheet2!#REF!</definedName>
    <definedName name="F4.550">[17]Sheet2!#REF!</definedName>
    <definedName name="F4.570" localSheetId="0">[17]Sheet2!#REF!</definedName>
    <definedName name="F4.570">[17]Sheet2!#REF!</definedName>
    <definedName name="F4.600" localSheetId="0">[17]Sheet2!#REF!</definedName>
    <definedName name="F4.600">[17]Sheet2!#REF!</definedName>
    <definedName name="F4.610" localSheetId="0">[17]Sheet2!#REF!</definedName>
    <definedName name="F4.610">[17]Sheet2!#REF!</definedName>
    <definedName name="F4.620" localSheetId="0">[17]Sheet2!#REF!</definedName>
    <definedName name="F4.620">[17]Sheet2!#REF!</definedName>
    <definedName name="F4.700" localSheetId="0">[17]Sheet2!#REF!</definedName>
    <definedName name="F4.700">[17]Sheet2!#REF!</definedName>
    <definedName name="F4.730" localSheetId="0">[17]Sheet2!#REF!</definedName>
    <definedName name="F4.730">[17]Sheet2!#REF!</definedName>
    <definedName name="F4.740" localSheetId="0">[17]Sheet2!#REF!</definedName>
    <definedName name="F4.740">[17]Sheet2!#REF!</definedName>
    <definedName name="F4.800" localSheetId="0">[17]Sheet2!#REF!</definedName>
    <definedName name="F4.800">[17]Sheet2!#REF!</definedName>
    <definedName name="F4.830" localSheetId="0">[17]Sheet2!#REF!</definedName>
    <definedName name="F4.830">[17]Sheet2!#REF!</definedName>
    <definedName name="F4.840" localSheetId="0">[17]Sheet2!#REF!</definedName>
    <definedName name="F4.840">[17]Sheet2!#REF!</definedName>
    <definedName name="F5.01" localSheetId="0">[17]Sheet2!#REF!</definedName>
    <definedName name="F5.01">[17]Sheet2!#REF!</definedName>
    <definedName name="F5.02" localSheetId="0">[17]Sheet2!#REF!</definedName>
    <definedName name="F5.02">[17]Sheet2!#REF!</definedName>
    <definedName name="F5.03" localSheetId="0">[17]Sheet2!#REF!</definedName>
    <definedName name="F5.03">[17]Sheet2!#REF!</definedName>
    <definedName name="F5.04" localSheetId="0">[17]Sheet2!#REF!</definedName>
    <definedName name="F5.04">[17]Sheet2!#REF!</definedName>
    <definedName name="F5.05" localSheetId="0">[17]Sheet2!#REF!</definedName>
    <definedName name="F5.05">[17]Sheet2!#REF!</definedName>
    <definedName name="F5.11" localSheetId="0">[17]Sheet2!#REF!</definedName>
    <definedName name="F5.11">[17]Sheet2!#REF!</definedName>
    <definedName name="F5.12" localSheetId="0">[17]Sheet2!#REF!</definedName>
    <definedName name="F5.12">[17]Sheet2!#REF!</definedName>
    <definedName name="F5.13" localSheetId="0">[17]Sheet2!#REF!</definedName>
    <definedName name="F5.13">[17]Sheet2!#REF!</definedName>
    <definedName name="F5.14" localSheetId="0">[17]Sheet2!#REF!</definedName>
    <definedName name="F5.14">[17]Sheet2!#REF!</definedName>
    <definedName name="F5.15" localSheetId="0">[17]Sheet2!#REF!</definedName>
    <definedName name="F5.15">[17]Sheet2!#REF!</definedName>
    <definedName name="F6.001" localSheetId="0">[17]Sheet2!#REF!</definedName>
    <definedName name="F6.001">[17]Sheet2!#REF!</definedName>
    <definedName name="F6.002" localSheetId="0">[17]Sheet2!#REF!</definedName>
    <definedName name="F6.002">[17]Sheet2!#REF!</definedName>
    <definedName name="F6.003" localSheetId="0">[17]Sheet2!#REF!</definedName>
    <definedName name="F6.003">[17]Sheet2!#REF!</definedName>
    <definedName name="F6.004" localSheetId="0">[17]Sheet2!#REF!</definedName>
    <definedName name="F6.004">[17]Sheet2!#REF!</definedName>
    <definedName name="f92F56" localSheetId="0">[4]dtxl!#REF!</definedName>
    <definedName name="f92F56">[4]dtxl!#REF!</definedName>
    <definedName name="FACTOR" localSheetId="0">#REF!</definedName>
    <definedName name="FACTOR">#REF!</definedName>
    <definedName name="Fi" localSheetId="0">#REF!</definedName>
    <definedName name="Fi">#REF!</definedName>
    <definedName name="FP" localSheetId="0">'[1]COAT&amp;WRAP-QIOT-#3'!#REF!</definedName>
    <definedName name="FP">'[1]COAT&amp;WRAP-QIOT-#3'!#REF!</definedName>
    <definedName name="fs" localSheetId="0">#REF!</definedName>
    <definedName name="fs">#REF!</definedName>
    <definedName name="g" localSheetId="0">'[18]DG '!#REF!</definedName>
    <definedName name="g">'[18]DG '!#REF!</definedName>
    <definedName name="G0.000" localSheetId="0">[17]Sheet2!#REF!</definedName>
    <definedName name="G0.000">[17]Sheet2!#REF!</definedName>
    <definedName name="G0.010" localSheetId="0">[17]Sheet2!#REF!</definedName>
    <definedName name="G0.010">[17]Sheet2!#REF!</definedName>
    <definedName name="G0.020" localSheetId="0">[17]Sheet2!#REF!</definedName>
    <definedName name="G0.020">[17]Sheet2!#REF!</definedName>
    <definedName name="G0.100" localSheetId="0">[17]Sheet2!#REF!</definedName>
    <definedName name="G0.100">[17]Sheet2!#REF!</definedName>
    <definedName name="G0.110" localSheetId="0">[17]Sheet2!#REF!</definedName>
    <definedName name="G0.110">[17]Sheet2!#REF!</definedName>
    <definedName name="G0.120" localSheetId="0">[17]Sheet2!#REF!</definedName>
    <definedName name="G0.120">[17]Sheet2!#REF!</definedName>
    <definedName name="G1.000" localSheetId="0">[17]Sheet2!#REF!</definedName>
    <definedName name="G1.000">[17]Sheet2!#REF!</definedName>
    <definedName name="G1.011" localSheetId="0">[17]Sheet2!#REF!</definedName>
    <definedName name="G1.011">[17]Sheet2!#REF!</definedName>
    <definedName name="G1.021" localSheetId="0">[17]Sheet2!#REF!</definedName>
    <definedName name="G1.021">[17]Sheet2!#REF!</definedName>
    <definedName name="G1.031" localSheetId="0">[17]Sheet2!#REF!</definedName>
    <definedName name="G1.031">[17]Sheet2!#REF!</definedName>
    <definedName name="G1.041" localSheetId="0">[17]Sheet2!#REF!</definedName>
    <definedName name="G1.041">[17]Sheet2!#REF!</definedName>
    <definedName name="G1.051" localSheetId="0">[17]Sheet2!#REF!</definedName>
    <definedName name="G1.051">[17]Sheet2!#REF!</definedName>
    <definedName name="G2.000" localSheetId="0">[17]Sheet2!#REF!</definedName>
    <definedName name="G2.000">[17]Sheet2!#REF!</definedName>
    <definedName name="G2.010" localSheetId="0">[17]Sheet2!#REF!</definedName>
    <definedName name="G2.010">[17]Sheet2!#REF!</definedName>
    <definedName name="G2.020" localSheetId="0">[17]Sheet2!#REF!</definedName>
    <definedName name="G2.020">[17]Sheet2!#REF!</definedName>
    <definedName name="G2.030" localSheetId="0">[17]Sheet2!#REF!</definedName>
    <definedName name="G2.030">[17]Sheet2!#REF!</definedName>
    <definedName name="G3.000" localSheetId="0">[17]Sheet2!#REF!</definedName>
    <definedName name="G3.000">[17]Sheet2!#REF!</definedName>
    <definedName name="G3.011" localSheetId="0">[17]Sheet2!#REF!</definedName>
    <definedName name="G3.011">[17]Sheet2!#REF!</definedName>
    <definedName name="G3.021" localSheetId="0">[17]Sheet2!#REF!</definedName>
    <definedName name="G3.021">[17]Sheet2!#REF!</definedName>
    <definedName name="G3.031" localSheetId="0">[17]Sheet2!#REF!</definedName>
    <definedName name="G3.031">[17]Sheet2!#REF!</definedName>
    <definedName name="G3.041" localSheetId="0">[17]Sheet2!#REF!</definedName>
    <definedName name="G3.041">[17]Sheet2!#REF!</definedName>
    <definedName name="G3.100" localSheetId="0">[17]Sheet2!#REF!</definedName>
    <definedName name="G3.100">[17]Sheet2!#REF!</definedName>
    <definedName name="G3.111" localSheetId="0">[17]Sheet2!#REF!</definedName>
    <definedName name="G3.111">[17]Sheet2!#REF!</definedName>
    <definedName name="G3.121" localSheetId="0">[17]Sheet2!#REF!</definedName>
    <definedName name="G3.121">[17]Sheet2!#REF!</definedName>
    <definedName name="G3.131" localSheetId="0">[17]Sheet2!#REF!</definedName>
    <definedName name="G3.131">[17]Sheet2!#REF!</definedName>
    <definedName name="G3.141" localSheetId="0">[17]Sheet2!#REF!</definedName>
    <definedName name="G3.141">[17]Sheet2!#REF!</definedName>
    <definedName name="G3.201" localSheetId="0">[17]Sheet2!#REF!</definedName>
    <definedName name="G3.201">[17]Sheet2!#REF!</definedName>
    <definedName name="G3.211" localSheetId="0">[17]Sheet2!#REF!</definedName>
    <definedName name="G3.211">[17]Sheet2!#REF!</definedName>
    <definedName name="G3.221" localSheetId="0">[17]Sheet2!#REF!</definedName>
    <definedName name="G3.221">[17]Sheet2!#REF!</definedName>
    <definedName name="G3.231" localSheetId="0">[17]Sheet2!#REF!</definedName>
    <definedName name="G3.231">[17]Sheet2!#REF!</definedName>
    <definedName name="G3.241" localSheetId="0">[17]Sheet2!#REF!</definedName>
    <definedName name="G3.241">[17]Sheet2!#REF!</definedName>
    <definedName name="G3.301" localSheetId="0">[17]Sheet2!#REF!</definedName>
    <definedName name="G3.301">[17]Sheet2!#REF!</definedName>
    <definedName name="G3.311" localSheetId="0">[17]Sheet2!#REF!</definedName>
    <definedName name="G3.311">[17]Sheet2!#REF!</definedName>
    <definedName name="G3.321" localSheetId="0">[17]Sheet2!#REF!</definedName>
    <definedName name="G3.321">[17]Sheet2!#REF!</definedName>
    <definedName name="G3.331" localSheetId="0">[17]Sheet2!#REF!</definedName>
    <definedName name="G3.331">[17]Sheet2!#REF!</definedName>
    <definedName name="G3.341" localSheetId="0">[17]Sheet2!#REF!</definedName>
    <definedName name="G3.341">[17]Sheet2!#REF!</definedName>
    <definedName name="G4.000" localSheetId="0">[17]Sheet2!#REF!</definedName>
    <definedName name="G4.000">[17]Sheet2!#REF!</definedName>
    <definedName name="G4.010" localSheetId="0">[17]Sheet2!#REF!</definedName>
    <definedName name="G4.010">[17]Sheet2!#REF!</definedName>
    <definedName name="G4.020" localSheetId="0">[17]Sheet2!#REF!</definedName>
    <definedName name="G4.020">[17]Sheet2!#REF!</definedName>
    <definedName name="G4.030" localSheetId="0">[17]Sheet2!#REF!</definedName>
    <definedName name="G4.030">[17]Sheet2!#REF!</definedName>
    <definedName name="G4.040" localSheetId="0">[17]Sheet2!#REF!</definedName>
    <definedName name="G4.040">[17]Sheet2!#REF!</definedName>
    <definedName name="G4.101" localSheetId="0">[17]Sheet2!#REF!</definedName>
    <definedName name="G4.101">[17]Sheet2!#REF!</definedName>
    <definedName name="G4.111" localSheetId="0">[17]Sheet2!#REF!</definedName>
    <definedName name="G4.111">[17]Sheet2!#REF!</definedName>
    <definedName name="G4.121" localSheetId="0">[17]Sheet2!#REF!</definedName>
    <definedName name="G4.121">[17]Sheet2!#REF!</definedName>
    <definedName name="G4.131" localSheetId="0">[17]Sheet2!#REF!</definedName>
    <definedName name="G4.131">[17]Sheet2!#REF!</definedName>
    <definedName name="G4.141" localSheetId="0">[17]Sheet2!#REF!</definedName>
    <definedName name="G4.141">[17]Sheet2!#REF!</definedName>
    <definedName name="G4.151" localSheetId="0">[17]Sheet2!#REF!</definedName>
    <definedName name="G4.151">[17]Sheet2!#REF!</definedName>
    <definedName name="G4.161" localSheetId="0">[17]Sheet2!#REF!</definedName>
    <definedName name="G4.161">[17]Sheet2!#REF!</definedName>
    <definedName name="G4.171" localSheetId="0">[17]Sheet2!#REF!</definedName>
    <definedName name="G4.171">[17]Sheet2!#REF!</definedName>
    <definedName name="G4.200" localSheetId="0">[17]Sheet2!#REF!</definedName>
    <definedName name="G4.200">[17]Sheet2!#REF!</definedName>
    <definedName name="G4.210" localSheetId="0">[17]Sheet2!#REF!</definedName>
    <definedName name="G4.210">[17]Sheet2!#REF!</definedName>
    <definedName name="G4.220" localSheetId="0">[17]Sheet2!#REF!</definedName>
    <definedName name="G4.220">[17]Sheet2!#REF!</definedName>
    <definedName name="g40g40" localSheetId="0">[19]tuong!#REF!</definedName>
    <definedName name="g40g40">[19]tuong!#REF!</definedName>
    <definedName name="gl3p" localSheetId="0">#REF!</definedName>
    <definedName name="gl3p">#REF!</definedName>
    <definedName name="GoBack" localSheetId="0">[15]Sheet1!GoBack</definedName>
    <definedName name="GoBack">[15]Sheet1!GoBack</definedName>
    <definedName name="GPT_GROUNDING_PT" localSheetId="0">'[20]NEW-PANEL'!#REF!</definedName>
    <definedName name="GPT_GROUNDING_PT">'[20]NEW-PANEL'!#REF!</definedName>
    <definedName name="gv">[5]gVL!$Q$28</definedName>
    <definedName name="gvl">[21]GVL!$A$6:$F$131</definedName>
    <definedName name="h" localSheetId="0" hidden="1">{"'Sheet1'!$L$16"}</definedName>
    <definedName name="h" hidden="1">{"'Sheet1'!$L$16"}</definedName>
    <definedName name="H0.001" localSheetId="0">[17]Sheet2!#REF!</definedName>
    <definedName name="H0.001">[17]Sheet2!#REF!</definedName>
    <definedName name="H0.011" localSheetId="0">[17]Sheet2!#REF!</definedName>
    <definedName name="H0.011">[17]Sheet2!#REF!</definedName>
    <definedName name="H0.021" localSheetId="0">[17]Sheet2!#REF!</definedName>
    <definedName name="H0.021">[17]Sheet2!#REF!</definedName>
    <definedName name="H0.031" localSheetId="0">[17]Sheet2!#REF!</definedName>
    <definedName name="H0.031">[17]Sheet2!#REF!</definedName>
    <definedName name="Heä_soá_laép_xaø_H">1.7</definedName>
    <definedName name="heä_soá_sình_laày" localSheetId="0">#REF!</definedName>
    <definedName name="heä_soá_sình_laày">#REF!</definedName>
    <definedName name="HH15HT" localSheetId="0">'[4]TONGKE-HT'!#REF!</definedName>
    <definedName name="HH15HT">'[4]TONGKE-HT'!#REF!</definedName>
    <definedName name="HH16HT" localSheetId="0">'[4]TONGKE-HT'!#REF!</definedName>
    <definedName name="HH16HT">'[4]TONGKE-HT'!#REF!</definedName>
    <definedName name="HH19HT" localSheetId="0">'[4]TONGKE-HT'!#REF!</definedName>
    <definedName name="HH19HT">'[4]TONGKE-HT'!#REF!</definedName>
    <definedName name="HH20HT" localSheetId="0">'[4]TONGKE-HT'!#REF!</definedName>
    <definedName name="HH20HT">'[4]TONGKE-HT'!#REF!</definedName>
    <definedName name="hhhh" localSheetId="0">#REF!</definedName>
    <definedName name="hhhh">#REF!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SCT3">0.1</definedName>
    <definedName name="hsdc1" localSheetId="0">#REF!</definedName>
    <definedName name="hsdc1">#REF!</definedName>
    <definedName name="HSDD" localSheetId="0">[4]phuluc1!#REF!</definedName>
    <definedName name="HSDD">[4]phuluc1!#REF!</definedName>
    <definedName name="HSDN">2.5</definedName>
    <definedName name="HSHH" localSheetId="0">#REF!</definedName>
    <definedName name="HSHH">#REF!</definedName>
    <definedName name="HSHHUT" localSheetId="0">#REF!</definedName>
    <definedName name="HSHHUT">#REF!</definedName>
    <definedName name="hskk1">[4]chitiet!$D$4</definedName>
    <definedName name="HSNC">[22]Du_lieu!$C$6</definedName>
    <definedName name="HSSL" localSheetId="0">#REF!</definedName>
    <definedName name="HSSL">#REF!</definedName>
    <definedName name="HSVC1" localSheetId="0">#REF!</definedName>
    <definedName name="HSVC1">#REF!</definedName>
    <definedName name="HSVC2" localSheetId="0">#REF!</definedName>
    <definedName name="HSVC2">#REF!</definedName>
    <definedName name="HSVC3" localSheetId="0">#REF!</definedName>
    <definedName name="HSVC3">#REF!</definedName>
    <definedName name="ht25nc" localSheetId="0">'[4]lam-moi'!#REF!</definedName>
    <definedName name="ht25nc">'[4]lam-moi'!#REF!</definedName>
    <definedName name="ht25vl" localSheetId="0">'[4]lam-moi'!#REF!</definedName>
    <definedName name="ht25vl">'[4]lam-moi'!#REF!</definedName>
    <definedName name="ht325nc" localSheetId="0">'[4]lam-moi'!#REF!</definedName>
    <definedName name="ht325nc">'[4]lam-moi'!#REF!</definedName>
    <definedName name="ht325vl" localSheetId="0">'[4]lam-moi'!#REF!</definedName>
    <definedName name="ht325vl">'[4]lam-moi'!#REF!</definedName>
    <definedName name="ht37k" localSheetId="0">'[4]lam-moi'!#REF!</definedName>
    <definedName name="ht37k">'[4]lam-moi'!#REF!</definedName>
    <definedName name="ht37nc" localSheetId="0">'[4]lam-moi'!#REF!</definedName>
    <definedName name="ht37nc">'[4]lam-moi'!#REF!</definedName>
    <definedName name="ht50nc" localSheetId="0">'[4]lam-moi'!#REF!</definedName>
    <definedName name="ht50nc">'[4]lam-moi'!#REF!</definedName>
    <definedName name="ht50vl" localSheetId="0">'[4]lam-moi'!#REF!</definedName>
    <definedName name="ht50vl">'[4]lam-moi'!#REF!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TNC" localSheetId="0">#REF!</definedName>
    <definedName name="HTNC">#REF!</definedName>
    <definedName name="HTVL" localSheetId="0">#REF!</definedName>
    <definedName name="HTVL">#REF!</definedName>
    <definedName name="huy" localSheetId="0" hidden="1">{"'Sheet1'!$L$16"}</definedName>
    <definedName name="huy" hidden="1">{"'Sheet1'!$L$16"}</definedName>
    <definedName name="I" localSheetId="0">#REF!</definedName>
    <definedName name="I">#REF!</definedName>
    <definedName name="I2É6" localSheetId="0">[4]chitimc!#REF!</definedName>
    <definedName name="I2É6">[4]chitimc!#REF!</definedName>
    <definedName name="IDLAB_COST" localSheetId="0">#REF!</definedName>
    <definedName name="IDLAB_COST">#REF!</definedName>
    <definedName name="IND_LAB" localSheetId="0">#REF!</definedName>
    <definedName name="IND_LAB">#REF!</definedName>
    <definedName name="INDMANP" localSheetId="0">#REF!</definedName>
    <definedName name="INDMANP">#REF!</definedName>
    <definedName name="IO" localSheetId="0">'[1]COAT&amp;WRAP-QIOT-#3'!#REF!</definedName>
    <definedName name="IO">'[1]COAT&amp;WRAP-QIOT-#3'!#REF!</definedName>
    <definedName name="j" localSheetId="0">#REF!</definedName>
    <definedName name="j">#REF!</definedName>
    <definedName name="j356C8" localSheetId="0">#REF!</definedName>
    <definedName name="j356C8">#REF!</definedName>
    <definedName name="k" localSheetId="0">#REF!</definedName>
    <definedName name="k">#REF!</definedName>
    <definedName name="K0.001" localSheetId="0">[17]Sheet2!#REF!</definedName>
    <definedName name="K0.001">[17]Sheet2!#REF!</definedName>
    <definedName name="K0.011" localSheetId="0">[17]Sheet2!#REF!</definedName>
    <definedName name="K0.011">[17]Sheet2!#REF!</definedName>
    <definedName name="K0.101" localSheetId="0">[17]Sheet2!#REF!</definedName>
    <definedName name="K0.101">[17]Sheet2!#REF!</definedName>
    <definedName name="K0.111" localSheetId="0">[17]Sheet2!#REF!</definedName>
    <definedName name="K0.111">[17]Sheet2!#REF!</definedName>
    <definedName name="K0.201" localSheetId="0">[17]Sheet2!#REF!</definedName>
    <definedName name="K0.201">[17]Sheet2!#REF!</definedName>
    <definedName name="K0.211" localSheetId="0">[17]Sheet2!#REF!</definedName>
    <definedName name="K0.211">[17]Sheet2!#REF!</definedName>
    <definedName name="K0.301" localSheetId="0">[17]Sheet2!#REF!</definedName>
    <definedName name="K0.301">[17]Sheet2!#REF!</definedName>
    <definedName name="K0.311" localSheetId="0">[17]Sheet2!#REF!</definedName>
    <definedName name="K0.311">[17]Sheet2!#REF!</definedName>
    <definedName name="K0.400" localSheetId="0">[17]Sheet2!#REF!</definedName>
    <definedName name="K0.400">[17]Sheet2!#REF!</definedName>
    <definedName name="K0.410" localSheetId="0">[17]Sheet2!#REF!</definedName>
    <definedName name="K0.410">[17]Sheet2!#REF!</definedName>
    <definedName name="K0.501" localSheetId="0">[17]Sheet2!#REF!</definedName>
    <definedName name="K0.501">[17]Sheet2!#REF!</definedName>
    <definedName name="K0.511" localSheetId="0">[17]Sheet2!#REF!</definedName>
    <definedName name="K0.511">[17]Sheet2!#REF!</definedName>
    <definedName name="K0.61" localSheetId="0">[17]Sheet2!#REF!</definedName>
    <definedName name="K0.61">[17]Sheet2!#REF!</definedName>
    <definedName name="K0.71" localSheetId="0">[17]Sheet2!#REF!</definedName>
    <definedName name="K0.71">[17]Sheet2!#REF!</definedName>
    <definedName name="K1.001" localSheetId="0">[17]Sheet2!#REF!</definedName>
    <definedName name="K1.001">[17]Sheet2!#REF!</definedName>
    <definedName name="K1.021" localSheetId="0">[17]Sheet2!#REF!</definedName>
    <definedName name="K1.021">[17]Sheet2!#REF!</definedName>
    <definedName name="K1.041" localSheetId="0">[17]Sheet2!#REF!</definedName>
    <definedName name="K1.041">[17]Sheet2!#REF!</definedName>
    <definedName name="K1.121" localSheetId="0">[17]Sheet2!#REF!</definedName>
    <definedName name="K1.121">[17]Sheet2!#REF!</definedName>
    <definedName name="K1.201" localSheetId="0">[17]Sheet2!#REF!</definedName>
    <definedName name="K1.201">[17]Sheet2!#REF!</definedName>
    <definedName name="K1.211" localSheetId="0">[17]Sheet2!#REF!</definedName>
    <definedName name="K1.211">[17]Sheet2!#REF!</definedName>
    <definedName name="K1.221" localSheetId="0">[17]Sheet2!#REF!</definedName>
    <definedName name="K1.221">[17]Sheet2!#REF!</definedName>
    <definedName name="K1.301" localSheetId="0">[17]Sheet2!#REF!</definedName>
    <definedName name="K1.301">[17]Sheet2!#REF!</definedName>
    <definedName name="K1.321" localSheetId="0">[17]Sheet2!#REF!</definedName>
    <definedName name="K1.321">[17]Sheet2!#REF!</definedName>
    <definedName name="K1.331" localSheetId="0">[17]Sheet2!#REF!</definedName>
    <definedName name="K1.331">[17]Sheet2!#REF!</definedName>
    <definedName name="K1.341" localSheetId="0">[17]Sheet2!#REF!</definedName>
    <definedName name="K1.341">[17]Sheet2!#REF!</definedName>
    <definedName name="K1.401" localSheetId="0">[17]Sheet2!#REF!</definedName>
    <definedName name="K1.401">[17]Sheet2!#REF!</definedName>
    <definedName name="K1.411" localSheetId="0">[17]Sheet2!#REF!</definedName>
    <definedName name="K1.411">[17]Sheet2!#REF!</definedName>
    <definedName name="K1.421" localSheetId="0">[17]Sheet2!#REF!</definedName>
    <definedName name="K1.421">[17]Sheet2!#REF!</definedName>
    <definedName name="K1.431" localSheetId="0">[17]Sheet2!#REF!</definedName>
    <definedName name="K1.431">[17]Sheet2!#REF!</definedName>
    <definedName name="K1.441" localSheetId="0">[17]Sheet2!#REF!</definedName>
    <definedName name="K1.441">[17]Sheet2!#REF!</definedName>
    <definedName name="K2.001" localSheetId="0">[17]Sheet2!#REF!</definedName>
    <definedName name="K2.001">[17]Sheet2!#REF!</definedName>
    <definedName name="K2.011" localSheetId="0">[17]Sheet2!#REF!</definedName>
    <definedName name="K2.011">[17]Sheet2!#REF!</definedName>
    <definedName name="K2.021" localSheetId="0">[17]Sheet2!#REF!</definedName>
    <definedName name="K2.021">[17]Sheet2!#REF!</definedName>
    <definedName name="K2.031" localSheetId="0">[17]Sheet2!#REF!</definedName>
    <definedName name="K2.031">[17]Sheet2!#REF!</definedName>
    <definedName name="K2.041" localSheetId="0">[17]Sheet2!#REF!</definedName>
    <definedName name="K2.041">[17]Sheet2!#REF!</definedName>
    <definedName name="K2.101" localSheetId="0">[17]Sheet2!#REF!</definedName>
    <definedName name="K2.101">[17]Sheet2!#REF!</definedName>
    <definedName name="K2.111" localSheetId="0">[17]Sheet2!#REF!</definedName>
    <definedName name="K2.111">[17]Sheet2!#REF!</definedName>
    <definedName name="K2.121" localSheetId="0">[17]Sheet2!#REF!</definedName>
    <definedName name="K2.121">[17]Sheet2!#REF!</definedName>
    <definedName name="K2.131" localSheetId="0">[17]Sheet2!#REF!</definedName>
    <definedName name="K2.131">[17]Sheet2!#REF!</definedName>
    <definedName name="K2.141" localSheetId="0">[17]Sheet2!#REF!</definedName>
    <definedName name="K2.141">[17]Sheet2!#REF!</definedName>
    <definedName name="K2.201" localSheetId="0">[17]Sheet2!#REF!</definedName>
    <definedName name="K2.201">[17]Sheet2!#REF!</definedName>
    <definedName name="K2.211" localSheetId="0">[17]Sheet2!#REF!</definedName>
    <definedName name="K2.211">[17]Sheet2!#REF!</definedName>
    <definedName name="K2.221" localSheetId="0">[17]Sheet2!#REF!</definedName>
    <definedName name="K2.221">[17]Sheet2!#REF!</definedName>
    <definedName name="K2.231" localSheetId="0">[17]Sheet2!#REF!</definedName>
    <definedName name="K2.231">[17]Sheet2!#REF!</definedName>
    <definedName name="K2.241" localSheetId="0">[17]Sheet2!#REF!</definedName>
    <definedName name="K2.241">[17]Sheet2!#REF!</definedName>
    <definedName name="K2.301" localSheetId="0">[17]Sheet2!#REF!</definedName>
    <definedName name="K2.301">[17]Sheet2!#REF!</definedName>
    <definedName name="K2.321" localSheetId="0">[17]Sheet2!#REF!</definedName>
    <definedName name="K2.321">[17]Sheet2!#REF!</definedName>
    <definedName name="K2.341" localSheetId="0">[17]Sheet2!#REF!</definedName>
    <definedName name="K2.341">[17]Sheet2!#REF!</definedName>
    <definedName name="K2.400" localSheetId="0">[17]Sheet2!#REF!</definedName>
    <definedName name="K2.400">[17]Sheet2!#REF!</definedName>
    <definedName name="K2.420" localSheetId="0">[17]Sheet2!#REF!</definedName>
    <definedName name="K2.420">[17]Sheet2!#REF!</definedName>
    <definedName name="K2.440" localSheetId="0">[17]Sheet2!#REF!</definedName>
    <definedName name="K2.440">[17]Sheet2!#REF!</definedName>
    <definedName name="K2.500" localSheetId="0">[17]Sheet2!#REF!</definedName>
    <definedName name="K2.500">[17]Sheet2!#REF!</definedName>
    <definedName name="K2.520" localSheetId="0">[17]Sheet2!#REF!</definedName>
    <definedName name="K2.520">[17]Sheet2!#REF!</definedName>
    <definedName name="K2.540" localSheetId="0">[17]Sheet2!#REF!</definedName>
    <definedName name="K2.540">[17]Sheet2!#REF!</definedName>
    <definedName name="k2b" localSheetId="0">'[4]THPDMoi  (2)'!#REF!</definedName>
    <definedName name="k2b">'[4]THPDMoi  (2)'!#REF!</definedName>
    <definedName name="K3.210" localSheetId="0">[17]Sheet2!#REF!</definedName>
    <definedName name="K3.210">[17]Sheet2!#REF!</definedName>
    <definedName name="K3.220" localSheetId="0">[17]Sheet2!#REF!</definedName>
    <definedName name="K3.220">[17]Sheet2!#REF!</definedName>
    <definedName name="K3.230" localSheetId="0">[17]Sheet2!#REF!</definedName>
    <definedName name="K3.230">[17]Sheet2!#REF!</definedName>
    <definedName name="K3.310" localSheetId="0">[17]Sheet2!#REF!</definedName>
    <definedName name="K3.310">[17]Sheet2!#REF!</definedName>
    <definedName name="K3.320" localSheetId="0">[17]Sheet2!#REF!</definedName>
    <definedName name="K3.320">[17]Sheet2!#REF!</definedName>
    <definedName name="K3.330" localSheetId="0">[17]Sheet2!#REF!</definedName>
    <definedName name="K3.330">[17]Sheet2!#REF!</definedName>
    <definedName name="K3.410" localSheetId="0">[17]Sheet2!#REF!</definedName>
    <definedName name="K3.410">[17]Sheet2!#REF!</definedName>
    <definedName name="K3.430" localSheetId="0">[17]Sheet2!#REF!</definedName>
    <definedName name="K3.430">[17]Sheet2!#REF!</definedName>
    <definedName name="K3.450" localSheetId="0">[17]Sheet2!#REF!</definedName>
    <definedName name="K3.450">[17]Sheet2!#REF!</definedName>
    <definedName name="K4.010" localSheetId="0">[17]Sheet2!#REF!</definedName>
    <definedName name="K4.010">[17]Sheet2!#REF!</definedName>
    <definedName name="K4.020" localSheetId="0">[17]Sheet2!#REF!</definedName>
    <definedName name="K4.020">[17]Sheet2!#REF!</definedName>
    <definedName name="K4.110" localSheetId="0">[17]Sheet2!#REF!</definedName>
    <definedName name="K4.110">[17]Sheet2!#REF!</definedName>
    <definedName name="K4.120" localSheetId="0">[17]Sheet2!#REF!</definedName>
    <definedName name="K4.120">[17]Sheet2!#REF!</definedName>
    <definedName name="K4.210" localSheetId="0">[17]Sheet2!#REF!</definedName>
    <definedName name="K4.210">[17]Sheet2!#REF!</definedName>
    <definedName name="K4.220" localSheetId="0">[17]Sheet2!#REF!</definedName>
    <definedName name="K4.220">[17]Sheet2!#REF!</definedName>
    <definedName name="K4.230" localSheetId="0">[17]Sheet2!#REF!</definedName>
    <definedName name="K4.230">[17]Sheet2!#REF!</definedName>
    <definedName name="K4.240" localSheetId="0">[17]Sheet2!#REF!</definedName>
    <definedName name="K4.240">[17]Sheet2!#REF!</definedName>
    <definedName name="kldd1p" localSheetId="0">'[4]#REF'!#REF!</definedName>
    <definedName name="kldd1p">'[4]#REF'!#REF!</definedName>
    <definedName name="kldd3p" localSheetId="0">'[4]lam-moi'!#REF!</definedName>
    <definedName name="kldd3p">'[4]lam-moi'!#REF!</definedName>
    <definedName name="kmong" localSheetId="0">[4]giathanh1!#REF!</definedName>
    <definedName name="kmong">[4]giathanh1!#REF!</definedName>
    <definedName name="kno">[5]gVL!$Q$48</definedName>
    <definedName name="kp1ph" localSheetId="0">#REF!</definedName>
    <definedName name="kp1ph">#REF!</definedName>
    <definedName name="KTHD" localSheetId="0">'[23]khung ten TD'!#REF!</definedName>
    <definedName name="KTHD">'[23]khung ten TD'!#REF!</definedName>
    <definedName name="l" localSheetId="0">#REF!</definedName>
    <definedName name="l">#REF!</definedName>
    <definedName name="Lan" localSheetId="0">{"Thuxm2.xls","Sheet1"}</definedName>
    <definedName name="Lan">{"Thuxm2.xls","Sheet1"}</definedName>
    <definedName name="Lmk" localSheetId="0">#REF!</definedName>
    <definedName name="Lmk">#REF!</definedName>
    <definedName name="LN" localSheetId="0">#REF!</definedName>
    <definedName name="LN">#REF!</definedName>
    <definedName name="m" localSheetId="0">#REF!</definedName>
    <definedName name="m">#REF!</definedName>
    <definedName name="m102bnnc" localSheetId="0">'[4]lam-moi'!#REF!</definedName>
    <definedName name="m102bnnc">'[4]lam-moi'!#REF!</definedName>
    <definedName name="m102bnvl" localSheetId="0">'[4]lam-moi'!#REF!</definedName>
    <definedName name="m102bnvl">'[4]lam-moi'!#REF!</definedName>
    <definedName name="m10aamtc" localSheetId="0">'[4]t-h HA THE'!#REF!</definedName>
    <definedName name="m10aamtc">'[4]t-h HA THE'!#REF!</definedName>
    <definedName name="m10aanc" localSheetId="0">'[4]lam-moi'!#REF!</definedName>
    <definedName name="m10aanc">'[4]lam-moi'!#REF!</definedName>
    <definedName name="m10aavl" localSheetId="0">'[4]lam-moi'!#REF!</definedName>
    <definedName name="m10aavl">'[4]lam-moi'!#REF!</definedName>
    <definedName name="m10anc" localSheetId="0">'[4]lam-moi'!#REF!</definedName>
    <definedName name="m10anc">'[4]lam-moi'!#REF!</definedName>
    <definedName name="m10avl" localSheetId="0">'[4]lam-moi'!#REF!</definedName>
    <definedName name="m10avl">'[4]lam-moi'!#REF!</definedName>
    <definedName name="m10banc" localSheetId="0">'[4]lam-moi'!#REF!</definedName>
    <definedName name="m10banc">'[4]lam-moi'!#REF!</definedName>
    <definedName name="m10bavl" localSheetId="0">'[4]lam-moi'!#REF!</definedName>
    <definedName name="m10bavl">'[4]lam-moi'!#REF!</definedName>
    <definedName name="m122bnnc" localSheetId="0">'[4]lam-moi'!#REF!</definedName>
    <definedName name="m122bnnc">'[4]lam-moi'!#REF!</definedName>
    <definedName name="m122bnvl" localSheetId="0">'[4]lam-moi'!#REF!</definedName>
    <definedName name="m122bnvl">'[4]lam-moi'!#REF!</definedName>
    <definedName name="m12aanc" localSheetId="0">'[4]lam-moi'!#REF!</definedName>
    <definedName name="m12aanc">'[4]lam-moi'!#REF!</definedName>
    <definedName name="m12aavl" localSheetId="0">'[4]lam-moi'!#REF!</definedName>
    <definedName name="m12aavl">'[4]lam-moi'!#REF!</definedName>
    <definedName name="m12anc" localSheetId="0">'[4]lam-moi'!#REF!</definedName>
    <definedName name="m12anc">'[4]lam-moi'!#REF!</definedName>
    <definedName name="m12avl" localSheetId="0">'[4]lam-moi'!#REF!</definedName>
    <definedName name="m12avl">'[4]lam-moi'!#REF!</definedName>
    <definedName name="M12ba3p" localSheetId="0">#REF!</definedName>
    <definedName name="M12ba3p">#REF!</definedName>
    <definedName name="m12banc" localSheetId="0">'[4]lam-moi'!#REF!</definedName>
    <definedName name="m12banc">'[4]lam-moi'!#REF!</definedName>
    <definedName name="m12bavl" localSheetId="0">'[4]lam-moi'!#REF!</definedName>
    <definedName name="m12bavl">'[4]lam-moi'!#REF!</definedName>
    <definedName name="M12bb1p" localSheetId="0">#REF!</definedName>
    <definedName name="M12bb1p">#REF!</definedName>
    <definedName name="m12bbnc" localSheetId="0">'[4]lam-moi'!#REF!</definedName>
    <definedName name="m12bbnc">'[4]lam-moi'!#REF!</definedName>
    <definedName name="m12bbvl" localSheetId="0">'[4]lam-moi'!#REF!</definedName>
    <definedName name="m12bbvl">'[4]lam-moi'!#REF!</definedName>
    <definedName name="M12bnnc" localSheetId="0">'[4]#REF'!#REF!</definedName>
    <definedName name="M12bnnc">'[4]#REF'!#REF!</definedName>
    <definedName name="M12bnvl" localSheetId="0">'[4]#REF'!#REF!</definedName>
    <definedName name="M12bnvl">'[4]#REF'!#REF!</definedName>
    <definedName name="M12cbnc" localSheetId="0">#REF!</definedName>
    <definedName name="M12cbnc">#REF!</definedName>
    <definedName name="M12cbvl" localSheetId="0">#REF!</definedName>
    <definedName name="M12cbvl">#REF!</definedName>
    <definedName name="m142bnnc" localSheetId="0">'[4]lam-moi'!#REF!</definedName>
    <definedName name="m142bnnc">'[4]lam-moi'!#REF!</definedName>
    <definedName name="m142bnvl" localSheetId="0">'[4]lam-moi'!#REF!</definedName>
    <definedName name="m142bnvl">'[4]lam-moi'!#REF!</definedName>
    <definedName name="M14bb1p" localSheetId="0">#REF!</definedName>
    <definedName name="M14bb1p">#REF!</definedName>
    <definedName name="m14bbnc" localSheetId="0">'[4]lam-moi'!#REF!</definedName>
    <definedName name="m14bbnc">'[4]lam-moi'!#REF!</definedName>
    <definedName name="M14bbvc" localSheetId="0">'[4]CHITIET VL-NC-TT -1p'!#REF!</definedName>
    <definedName name="M14bbvc">'[4]CHITIET VL-NC-TT -1p'!#REF!</definedName>
    <definedName name="m14bbvl" localSheetId="0">'[4]lam-moi'!#REF!</definedName>
    <definedName name="m14bbvl">'[4]lam-moi'!#REF!</definedName>
    <definedName name="M8a" localSheetId="0">'[4]THPDMoi  (2)'!#REF!</definedName>
    <definedName name="M8a">'[4]THPDMoi  (2)'!#REF!</definedName>
    <definedName name="M8aa" localSheetId="0">'[4]THPDMoi  (2)'!#REF!</definedName>
    <definedName name="M8aa">'[4]THPDMoi  (2)'!#REF!</definedName>
    <definedName name="m8aanc" localSheetId="0">#REF!</definedName>
    <definedName name="m8aanc">#REF!</definedName>
    <definedName name="m8aavl" localSheetId="0">#REF!</definedName>
    <definedName name="m8aavl">#REF!</definedName>
    <definedName name="m8amtc" localSheetId="0">'[4]t-h HA THE'!#REF!</definedName>
    <definedName name="m8amtc">'[4]t-h HA THE'!#REF!</definedName>
    <definedName name="m8anc" localSheetId="0">'[4]lam-moi'!#REF!</definedName>
    <definedName name="m8anc">'[4]lam-moi'!#REF!</definedName>
    <definedName name="m8avl" localSheetId="0">'[4]lam-moi'!#REF!</definedName>
    <definedName name="m8avl">'[4]lam-moi'!#REF!</definedName>
    <definedName name="Ma3pnc" localSheetId="0">#REF!</definedName>
    <definedName name="Ma3pnc">#REF!</definedName>
    <definedName name="Ma3pvl" localSheetId="0">#REF!</definedName>
    <definedName name="Ma3pvl">#REF!</definedName>
    <definedName name="Maa3pnc" localSheetId="0">#REF!</definedName>
    <definedName name="Maa3pnc">#REF!</definedName>
    <definedName name="Maa3pvl" localSheetId="0">#REF!</definedName>
    <definedName name="Maa3pvl">#REF!</definedName>
    <definedName name="MAJ_CON_EQP" localSheetId="0">#REF!</definedName>
    <definedName name="MAJ_CON_EQP">#REF!</definedName>
    <definedName name="MAT" localSheetId="0">'[1]COAT&amp;WRAP-QIOT-#3'!#REF!</definedName>
    <definedName name="MAT">'[1]COAT&amp;WRAP-QIOT-#3'!#REF!</definedName>
    <definedName name="Mba1p" localSheetId="0">#REF!</definedName>
    <definedName name="Mba1p">#REF!</definedName>
    <definedName name="Mba3p" localSheetId="0">#REF!</definedName>
    <definedName name="Mba3p">#REF!</definedName>
    <definedName name="Mbb3p" localSheetId="0">#REF!</definedName>
    <definedName name="Mbb3p">#REF!</definedName>
    <definedName name="Mbn1p" localSheetId="0">#REF!</definedName>
    <definedName name="Mbn1p">#REF!</definedName>
    <definedName name="mbnc" localSheetId="0">'[4]lam-moi'!#REF!</definedName>
    <definedName name="mbnc">'[4]lam-moi'!#REF!</definedName>
    <definedName name="mbvl" localSheetId="0">'[4]lam-moi'!#REF!</definedName>
    <definedName name="mbvl">'[4]lam-moi'!#REF!</definedName>
    <definedName name="me" localSheetId="0">#REF!</definedName>
    <definedName name="me">#REF!</definedName>
    <definedName name="MF" localSheetId="0">'[1]COAT&amp;WRAP-QIOT-#3'!#REF!</definedName>
    <definedName name="MF">'[1]COAT&amp;WRAP-QIOT-#3'!#REF!</definedName>
    <definedName name="MG_A" localSheetId="0">#REF!</definedName>
    <definedName name="MG_A">#REF!</definedName>
    <definedName name="mmm" localSheetId="0">[4]giathanh1!#REF!</definedName>
    <definedName name="mmm">[4]giathanh1!#REF!</definedName>
    <definedName name="mp1x25" localSheetId="0">'[4]dongia (2)'!#REF!</definedName>
    <definedName name="mp1x25">'[4]dongia (2)'!#REF!</definedName>
    <definedName name="MTC1P" localSheetId="0">'[4]TONG HOP VL-NC TT'!#REF!</definedName>
    <definedName name="MTC1P">'[4]TONG HOP VL-NC TT'!#REF!</definedName>
    <definedName name="MTC3P" localSheetId="0">'[4]TONG HOP VL-NC TT'!#REF!</definedName>
    <definedName name="MTC3P">'[4]TONG HOP VL-NC TT'!#REF!</definedName>
    <definedName name="MTCHC">[4]TNHCHINH!$K$38</definedName>
    <definedName name="MTCMB" localSheetId="0">'[4]#REF'!#REF!</definedName>
    <definedName name="MTCMB">'[4]#REF'!#REF!</definedName>
    <definedName name="MTMAC12" localSheetId="0">#REF!</definedName>
    <definedName name="MTMAC12">#REF!</definedName>
    <definedName name="mtr" localSheetId="0">'[4]TH XL'!#REF!</definedName>
    <definedName name="mtr">'[4]TH XL'!#REF!</definedName>
    <definedName name="mtram" localSheetId="0">#REF!</definedName>
    <definedName name="mtram">#REF!</definedName>
    <definedName name="n" localSheetId="0">#REF!</definedName>
    <definedName name="n">#REF!</definedName>
    <definedName name="N1IN">'[4]TONGKE3p '!$U$295</definedName>
    <definedName name="n1pig" localSheetId="0">#REF!</definedName>
    <definedName name="n1pig">#REF!</definedName>
    <definedName name="n1pignc" localSheetId="0">'[4]lam-moi'!#REF!</definedName>
    <definedName name="n1pignc">'[4]lam-moi'!#REF!</definedName>
    <definedName name="n1pigvl" localSheetId="0">'[4]lam-moi'!#REF!</definedName>
    <definedName name="n1pigvl">'[4]lam-moi'!#REF!</definedName>
    <definedName name="n1pind" localSheetId="0">#REF!</definedName>
    <definedName name="n1pind">#REF!</definedName>
    <definedName name="n1pindnc" localSheetId="0">'[4]lam-moi'!#REF!</definedName>
    <definedName name="n1pindnc">'[4]lam-moi'!#REF!</definedName>
    <definedName name="n1pindvl" localSheetId="0">'[4]lam-moi'!#REF!</definedName>
    <definedName name="n1pindvl">'[4]lam-moi'!#REF!</definedName>
    <definedName name="n1ping" localSheetId="0">#REF!</definedName>
    <definedName name="n1ping">#REF!</definedName>
    <definedName name="n1pingnc" localSheetId="0">'[4]lam-moi'!#REF!</definedName>
    <definedName name="n1pingnc">'[4]lam-moi'!#REF!</definedName>
    <definedName name="n1pingvl" localSheetId="0">'[4]lam-moi'!#REF!</definedName>
    <definedName name="n1pingvl">'[4]lam-moi'!#REF!</definedName>
    <definedName name="n1pint" localSheetId="0">#REF!</definedName>
    <definedName name="n1pint">#REF!</definedName>
    <definedName name="n1pintnc" localSheetId="0">'[4]lam-moi'!#REF!</definedName>
    <definedName name="n1pintnc">'[4]lam-moi'!#REF!</definedName>
    <definedName name="n1pintvl" localSheetId="0">'[4]lam-moi'!#REF!</definedName>
    <definedName name="n1pintvl">'[4]lam-moi'!#REF!</definedName>
    <definedName name="n24nc" localSheetId="0">'[4]lam-moi'!#REF!</definedName>
    <definedName name="n24nc">'[4]lam-moi'!#REF!</definedName>
    <definedName name="n24vl" localSheetId="0">'[4]lam-moi'!#REF!</definedName>
    <definedName name="n24vl">'[4]lam-moi'!#REF!</definedName>
    <definedName name="n2mignc" localSheetId="0">'[4]lam-moi'!#REF!</definedName>
    <definedName name="n2mignc">'[4]lam-moi'!#REF!</definedName>
    <definedName name="n2migvl" localSheetId="0">'[4]lam-moi'!#REF!</definedName>
    <definedName name="n2migvl">'[4]lam-moi'!#REF!</definedName>
    <definedName name="n2min1nc" localSheetId="0">'[4]lam-moi'!#REF!</definedName>
    <definedName name="n2min1nc">'[4]lam-moi'!#REF!</definedName>
    <definedName name="n2min1vl" localSheetId="0">'[4]lam-moi'!#REF!</definedName>
    <definedName name="n2min1vl">'[4]lam-moi'!#REF!</definedName>
    <definedName name="nc1nc" localSheetId="0">'[4]lam-moi'!#REF!</definedName>
    <definedName name="nc1nc">'[4]lam-moi'!#REF!</definedName>
    <definedName name="nc1p" localSheetId="0">#REF!</definedName>
    <definedName name="nc1p">#REF!</definedName>
    <definedName name="nc1vl" localSheetId="0">'[4]lam-moi'!#REF!</definedName>
    <definedName name="nc1vl">'[4]lam-moi'!#REF!</definedName>
    <definedName name="nc24nc" localSheetId="0">'[4]lam-moi'!#REF!</definedName>
    <definedName name="nc24nc">'[4]lam-moi'!#REF!</definedName>
    <definedName name="nc24vl" localSheetId="0">'[4]lam-moi'!#REF!</definedName>
    <definedName name="nc24vl">'[4]lam-moi'!#REF!</definedName>
    <definedName name="nc3p" localSheetId="0">#REF!</definedName>
    <definedName name="nc3p">#REF!</definedName>
    <definedName name="NCBD100" localSheetId="0">#REF!</definedName>
    <definedName name="NCBD100">#REF!</definedName>
    <definedName name="NCBD200" localSheetId="0">#REF!</definedName>
    <definedName name="NCBD200">#REF!</definedName>
    <definedName name="NCBD250" localSheetId="0">#REF!</definedName>
    <definedName name="NCBD250">#REF!</definedName>
    <definedName name="ncdd" localSheetId="0">'[4]TH XL'!#REF!</definedName>
    <definedName name="ncdd">'[4]TH XL'!#REF!</definedName>
    <definedName name="NCDD2" localSheetId="0">'[4]TH XL'!#REF!</definedName>
    <definedName name="NCDD2">'[4]TH XL'!#REF!</definedName>
    <definedName name="NCHC">[4]TNHCHINH!$J$38</definedName>
    <definedName name="nctr" localSheetId="0">'[4]TH XL'!#REF!</definedName>
    <definedName name="nctr">'[4]TH XL'!#REF!</definedName>
    <definedName name="nctram" localSheetId="0">#REF!</definedName>
    <definedName name="nctram">#REF!</definedName>
    <definedName name="NCVC100" localSheetId="0">#REF!</definedName>
    <definedName name="NCVC100">#REF!</definedName>
    <definedName name="NCVC200" localSheetId="0">#REF!</definedName>
    <definedName name="NCVC200">#REF!</definedName>
    <definedName name="NCVC250" localSheetId="0">#REF!</definedName>
    <definedName name="NCVC250">#REF!</definedName>
    <definedName name="NCVC3P" localSheetId="0">#REF!</definedName>
    <definedName name="NCVC3P">#REF!</definedName>
    <definedName name="nd">[5]gVL!$Q$30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hn" localSheetId="0">#REF!</definedName>
    <definedName name="nhn">#REF!</definedName>
    <definedName name="nhnnc" localSheetId="0">'[4]lam-moi'!#REF!</definedName>
    <definedName name="nhnnc">'[4]lam-moi'!#REF!</definedName>
    <definedName name="nhnvl" localSheetId="0">'[4]lam-moi'!#REF!</definedName>
    <definedName name="nhnvl">'[4]lam-moi'!#REF!</definedName>
    <definedName name="nig" localSheetId="0">#REF!</definedName>
    <definedName name="nig">#REF!</definedName>
    <definedName name="NIG13p">'[4]TONGKE3p '!$T$295</definedName>
    <definedName name="nig1p" localSheetId="0">#REF!</definedName>
    <definedName name="nig1p">#REF!</definedName>
    <definedName name="nig3p" localSheetId="0">#REF!</definedName>
    <definedName name="nig3p">#REF!</definedName>
    <definedName name="nightnc" localSheetId="0">[4]gtrinh!#REF!</definedName>
    <definedName name="nightnc">[4]gtrinh!#REF!</definedName>
    <definedName name="nightvl" localSheetId="0">[4]gtrinh!#REF!</definedName>
    <definedName name="nightvl">[4]gtrinh!#REF!</definedName>
    <definedName name="nignc1p" localSheetId="0">#REF!</definedName>
    <definedName name="nignc1p">#REF!</definedName>
    <definedName name="nignc3p">'[4]CHITIET VL-NC'!$G$107</definedName>
    <definedName name="nigvl1p" localSheetId="0">#REF!</definedName>
    <definedName name="nigvl1p">#REF!</definedName>
    <definedName name="nigvl3p">'[4]CHITIET VL-NC'!$G$99</definedName>
    <definedName name="nin" localSheetId="0">#REF!</definedName>
    <definedName name="nin">#REF!</definedName>
    <definedName name="nin14nc3p" localSheetId="0">#REF!</definedName>
    <definedName name="nin14nc3p">#REF!</definedName>
    <definedName name="nin14vl3p" localSheetId="0">#REF!</definedName>
    <definedName name="nin14vl3p">#REF!</definedName>
    <definedName name="nin1903p" localSheetId="0">#REF!</definedName>
    <definedName name="nin1903p">#REF!</definedName>
    <definedName name="nin190nc" localSheetId="0">'[4]lam-moi'!#REF!</definedName>
    <definedName name="nin190nc">'[4]lam-moi'!#REF!</definedName>
    <definedName name="nin190nc3p" localSheetId="0">#REF!</definedName>
    <definedName name="nin190nc3p">#REF!</definedName>
    <definedName name="nin190vl" localSheetId="0">'[4]lam-moi'!#REF!</definedName>
    <definedName name="nin190vl">'[4]lam-moi'!#REF!</definedName>
    <definedName name="nin190vl3p" localSheetId="0">#REF!</definedName>
    <definedName name="nin190vl3p">#REF!</definedName>
    <definedName name="nin1pnc" localSheetId="0">'[4]lam-moi'!#REF!</definedName>
    <definedName name="nin1pnc">'[4]lam-moi'!#REF!</definedName>
    <definedName name="nin1pvl" localSheetId="0">'[4]lam-moi'!#REF!</definedName>
    <definedName name="nin1pvl">'[4]lam-moi'!#REF!</definedName>
    <definedName name="nin2903p" localSheetId="0">#REF!</definedName>
    <definedName name="nin2903p">#REF!</definedName>
    <definedName name="nin290nc3p" localSheetId="0">#REF!</definedName>
    <definedName name="nin290nc3p">#REF!</definedName>
    <definedName name="nin290vl3p" localSheetId="0">#REF!</definedName>
    <definedName name="nin290vl3p">#REF!</definedName>
    <definedName name="nin3p" localSheetId="0">#REF!</definedName>
    <definedName name="nin3p">#REF!</definedName>
    <definedName name="nind" localSheetId="0">#REF!</definedName>
    <definedName name="nind">#REF!</definedName>
    <definedName name="nind1p" localSheetId="0">#REF!</definedName>
    <definedName name="nind1p">#REF!</definedName>
    <definedName name="nind3p" localSheetId="0">#REF!</definedName>
    <definedName name="nind3p">#REF!</definedName>
    <definedName name="nindnc" localSheetId="0">'[4]lam-moi'!#REF!</definedName>
    <definedName name="nindnc">'[4]lam-moi'!#REF!</definedName>
    <definedName name="nindnc1p" localSheetId="0">#REF!</definedName>
    <definedName name="nindnc1p">#REF!</definedName>
    <definedName name="nindnc3p" localSheetId="0">#REF!</definedName>
    <definedName name="nindnc3p">#REF!</definedName>
    <definedName name="nindvl" localSheetId="0">'[4]lam-moi'!#REF!</definedName>
    <definedName name="nindvl">'[4]lam-moi'!#REF!</definedName>
    <definedName name="nindvl1p" localSheetId="0">#REF!</definedName>
    <definedName name="nindvl1p">#REF!</definedName>
    <definedName name="nindvl3p" localSheetId="0">#REF!</definedName>
    <definedName name="nindvl3p">#REF!</definedName>
    <definedName name="ning1p" localSheetId="0">#REF!</definedName>
    <definedName name="ning1p">#REF!</definedName>
    <definedName name="ningnc1p" localSheetId="0">#REF!</definedName>
    <definedName name="ningnc1p">#REF!</definedName>
    <definedName name="ningvl1p" localSheetId="0">#REF!</definedName>
    <definedName name="ningvl1p">#REF!</definedName>
    <definedName name="ninnc" localSheetId="0">'[4]lam-moi'!#REF!</definedName>
    <definedName name="ninnc">'[4]lam-moi'!#REF!</definedName>
    <definedName name="ninnc3p" localSheetId="0">#REF!</definedName>
    <definedName name="ninnc3p">#REF!</definedName>
    <definedName name="nint1p" localSheetId="0">#REF!</definedName>
    <definedName name="nint1p">#REF!</definedName>
    <definedName name="nintnc1p" localSheetId="0">#REF!</definedName>
    <definedName name="nintnc1p">#REF!</definedName>
    <definedName name="nintvl1p" localSheetId="0">#REF!</definedName>
    <definedName name="nintvl1p">#REF!</definedName>
    <definedName name="ninvl" localSheetId="0">'[4]lam-moi'!#REF!</definedName>
    <definedName name="ninvl">'[4]lam-moi'!#REF!</definedName>
    <definedName name="ninvl3p" localSheetId="0">#REF!</definedName>
    <definedName name="ninvl3p">#REF!</definedName>
    <definedName name="nl" localSheetId="0">#REF!</definedName>
    <definedName name="nl">#REF!</definedName>
    <definedName name="NL12nc" localSheetId="0">'[4]#REF'!#REF!</definedName>
    <definedName name="NL12nc">'[4]#REF'!#REF!</definedName>
    <definedName name="NL12vl" localSheetId="0">'[4]#REF'!#REF!</definedName>
    <definedName name="NL12vl">'[4]#REF'!#REF!</definedName>
    <definedName name="nl1p" localSheetId="0">#REF!</definedName>
    <definedName name="nl1p">#REF!</definedName>
    <definedName name="nl3p" localSheetId="0">#REF!</definedName>
    <definedName name="nl3p">#REF!</definedName>
    <definedName name="nlht" localSheetId="0">'[4]THPDMoi  (2)'!#REF!</definedName>
    <definedName name="nlht">'[4]THPDMoi  (2)'!#REF!</definedName>
    <definedName name="nlmtc" localSheetId="0">'[4]t-h HA THE'!#REF!</definedName>
    <definedName name="nlmtc">'[4]t-h HA THE'!#REF!</definedName>
    <definedName name="nlnc" localSheetId="0">'[4]lam-moi'!#REF!</definedName>
    <definedName name="nlnc">'[4]lam-moi'!#REF!</definedName>
    <definedName name="nlnc3p" localSheetId="0">#REF!</definedName>
    <definedName name="nlnc3p">#REF!</definedName>
    <definedName name="nlnc3pha" localSheetId="0">#REF!</definedName>
    <definedName name="nlnc3pha">#REF!</definedName>
    <definedName name="NLTK1p" localSheetId="0">#REF!</definedName>
    <definedName name="NLTK1p">#REF!</definedName>
    <definedName name="nlvl" localSheetId="0">'[4]lam-moi'!#REF!</definedName>
    <definedName name="nlvl">'[4]lam-moi'!#REF!</definedName>
    <definedName name="nlvl1">[4]chitiet!$G$302</definedName>
    <definedName name="nlvl3p" localSheetId="0">#REF!</definedName>
    <definedName name="nlvl3p">#REF!</definedName>
    <definedName name="nn" localSheetId="0">#REF!</definedName>
    <definedName name="nn">#REF!</definedName>
    <definedName name="nn1p" localSheetId="0">#REF!</definedName>
    <definedName name="nn1p">#REF!</definedName>
    <definedName name="nn3p" localSheetId="0">#REF!</definedName>
    <definedName name="nn3p">#REF!</definedName>
    <definedName name="nnnc" localSheetId="0">'[4]lam-moi'!#REF!</definedName>
    <definedName name="nnnc">'[4]lam-moi'!#REF!</definedName>
    <definedName name="nnnc3p" localSheetId="0">#REF!</definedName>
    <definedName name="nnnc3p">#REF!</definedName>
    <definedName name="nnvl" localSheetId="0">'[4]lam-moi'!#REF!</definedName>
    <definedName name="nnvl">'[4]lam-moi'!#REF!</definedName>
    <definedName name="nnvl3p" localSheetId="0">#REF!</definedName>
    <definedName name="nnvl3p">#REF!</definedName>
    <definedName name="nuoc">[16]gvl!$N$38</definedName>
    <definedName name="nx" localSheetId="0">'[4]THPDMoi  (2)'!#REF!</definedName>
    <definedName name="nx">'[4]THPDMoi  (2)'!#REF!</definedName>
    <definedName name="nxmtc" localSheetId="0">'[4]t-h HA THE'!#REF!</definedName>
    <definedName name="nxmtc">'[4]t-h HA THE'!#REF!</definedName>
    <definedName name="osc" localSheetId="0">'[4]THPDMoi  (2)'!#REF!</definedName>
    <definedName name="osc">'[4]THPDMoi  (2)'!#REF!</definedName>
    <definedName name="OTHER_PANEL" localSheetId="0">'[20]NEW-PANEL'!#REF!</definedName>
    <definedName name="OTHER_PANEL">'[20]NEW-PANEL'!#REF!</definedName>
    <definedName name="Óu75" localSheetId="0">[7]chitiet!#REF!</definedName>
    <definedName name="Óu75">[7]chitiet!#REF!</definedName>
    <definedName name="P" localSheetId="0">'[1]PNT-QUOT-#3'!#REF!</definedName>
    <definedName name="P">'[1]PNT-QUOT-#3'!#REF!</definedName>
    <definedName name="PEJM" localSheetId="0">'[1]COAT&amp;WRAP-QIOT-#3'!#REF!</definedName>
    <definedName name="PEJM">'[1]COAT&amp;WRAP-QIOT-#3'!#REF!</definedName>
    <definedName name="PF" localSheetId="0">'[1]PNT-QUOT-#3'!#REF!</definedName>
    <definedName name="PF">'[1]PNT-QUOT-#3'!#REF!</definedName>
    <definedName name="PK" localSheetId="0">#REF!</definedName>
    <definedName name="PK">#REF!</definedName>
    <definedName name="PL_???___P.B.___REST_P.B._????" localSheetId="0">'[20]NEW-PANEL'!#REF!</definedName>
    <definedName name="PL_???___P.B.___REST_P.B._????">'[20]NEW-PANEL'!#REF!</definedName>
    <definedName name="PL_指示燈___P.B.___REST_P.B._壓扣開關" localSheetId="0">'[20]NEW-PANEL'!#REF!</definedName>
    <definedName name="PL_指示燈___P.B.___REST_P.B._壓扣開關">'[20]NEW-PANEL'!#REF!</definedName>
    <definedName name="PM">[24]IBASE!$AH$16:$AV$110</definedName>
    <definedName name="PRICE" localSheetId="0">#REF!</definedName>
    <definedName name="PRICE">#REF!</definedName>
    <definedName name="PRICE1" localSheetId="0">#REF!</definedName>
    <definedName name="PRICE1">#REF!</definedName>
    <definedName name="_xlnm.Print_Area" localSheetId="0">'Phụ lục 2.1  (2)'!$A$1:$J$416</definedName>
    <definedName name="_xlnm.Print_Area">#REF!</definedName>
    <definedName name="Print_Area_MI">[25]ESTI.!$A$1:$U$52</definedName>
    <definedName name="_xlnm.Print_Titles" localSheetId="0">'Phụ lục 2.1  (2)'!$5:$6</definedName>
    <definedName name="_xlnm.Print_Titles">#REF!</definedName>
    <definedName name="Print_Titles_MI" localSheetId="0">#REF!</definedName>
    <definedName name="Print_Titles_MI">#REF!</definedName>
    <definedName name="PRINTA" localSheetId="0">#REF!</definedName>
    <definedName name="PRINTA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OPOSAL" localSheetId="0">#REF!</definedName>
    <definedName name="PROPOSAL">#REF!</definedName>
    <definedName name="PTNC">'[4]DON GIA'!$G$227</definedName>
    <definedName name="PTST">[26]sat!$A$6:$K$38</definedName>
    <definedName name="PTVT">[26]ptvt!$A$6:$X$128</definedName>
    <definedName name="Q" localSheetId="0">[4]giathanh1!#REF!</definedName>
    <definedName name="Q">[4]giathanh1!#REF!</definedName>
    <definedName name="ra11p" localSheetId="0">#REF!</definedName>
    <definedName name="ra11p">#REF!</definedName>
    <definedName name="ra13p" localSheetId="0">#REF!</definedName>
    <definedName name="ra13p">#REF!</definedName>
    <definedName name="rack1" localSheetId="0">'[4]THPDMoi  (2)'!#REF!</definedName>
    <definedName name="rack1">'[4]THPDMoi  (2)'!#REF!</definedName>
    <definedName name="rack2" localSheetId="0">'[4]THPDMoi  (2)'!#REF!</definedName>
    <definedName name="rack2">'[4]THPDMoi  (2)'!#REF!</definedName>
    <definedName name="rack3" localSheetId="0">'[4]THPDMoi  (2)'!#REF!</definedName>
    <definedName name="rack3">'[4]THPDMoi  (2)'!#REF!</definedName>
    <definedName name="rack4" localSheetId="0">'[4]THPDMoi  (2)'!#REF!</definedName>
    <definedName name="rack4">'[4]THPDMoi  (2)'!#REF!</definedName>
    <definedName name="RECOUT">#N/A</definedName>
    <definedName name="RFP003A" localSheetId="0">#REF!</definedName>
    <definedName name="RFP003A">#REF!</definedName>
    <definedName name="RFP003B" localSheetId="0">#REF!</definedName>
    <definedName name="RFP003B">#REF!</definedName>
    <definedName name="RFP003C" localSheetId="0">#REF!</definedName>
    <definedName name="RFP003C">#REF!</definedName>
    <definedName name="RFP003D" localSheetId="0">#REF!</definedName>
    <definedName name="RFP003D">#REF!</definedName>
    <definedName name="RFP003E" localSheetId="0">#REF!</definedName>
    <definedName name="RFP003E">#REF!</definedName>
    <definedName name="RFP003F" localSheetId="0">#REF!</definedName>
    <definedName name="RFP003F">#REF!</definedName>
    <definedName name="RT" localSheetId="0">'[1]COAT&amp;WRAP-QIOT-#3'!#REF!</definedName>
    <definedName name="RT">'[1]COAT&amp;WRAP-QIOT-#3'!#REF!</definedName>
    <definedName name="s75F29" localSheetId="0">[7]chitiet!#REF!</definedName>
    <definedName name="s75F29">[7]chitiet!#REF!</definedName>
    <definedName name="San_truoc" localSheetId="0">[27]tienluong!#REF!</definedName>
    <definedName name="San_truoc">[27]tienluong!#REF!</definedName>
    <definedName name="SB">[24]IBASE!$AH$7:$AL$14</definedName>
    <definedName name="SCH" localSheetId="0">#REF!</definedName>
    <definedName name="SCH">#REF!</definedName>
    <definedName name="sd3p" localSheetId="0">'[4]lam-moi'!#REF!</definedName>
    <definedName name="sd3p">'[4]lam-moi'!#REF!</definedName>
    <definedName name="SDMONG" localSheetId="0">#REF!</definedName>
    <definedName name="SDMONG">#REF!</definedName>
    <definedName name="sgnc" localSheetId="0">[4]gtrinh!#REF!</definedName>
    <definedName name="sgnc">[4]gtrinh!#REF!</definedName>
    <definedName name="sgvl" localSheetId="0">[4]gtrinh!#REF!</definedName>
    <definedName name="sgvl">[4]gtrinh!#REF!</definedName>
    <definedName name="Sheet1" localSheetId="0">#REF!</definedName>
    <definedName name="Sheet1">#REF!</definedName>
    <definedName name="sht" localSheetId="0">'[4]THPDMoi  (2)'!#REF!</definedName>
    <definedName name="sht">'[4]THPDMoi  (2)'!#REF!</definedName>
    <definedName name="sht3p" localSheetId="0">'[4]lam-moi'!#REF!</definedName>
    <definedName name="sht3p">'[4]lam-moi'!#REF!</definedName>
    <definedName name="SIZE" localSheetId="0">#REF!</definedName>
    <definedName name="SIZE">#REF!</definedName>
    <definedName name="skd">[5]gVL!$Q$37</definedName>
    <definedName name="SL_CRD" localSheetId="0">#REF!</definedName>
    <definedName name="SL_CRD">#REF!</definedName>
    <definedName name="SL_CRS" localSheetId="0">#REF!</definedName>
    <definedName name="SL_CRS">#REF!</definedName>
    <definedName name="SL_CS" localSheetId="0">#REF!</definedName>
    <definedName name="SL_CS">#REF!</definedName>
    <definedName name="SL_DD" localSheetId="0">#REF!</definedName>
    <definedName name="SL_DD">#REF!</definedName>
    <definedName name="soc3p" localSheetId="0">#REF!</definedName>
    <definedName name="soc3p">#REF!</definedName>
    <definedName name="SORT" localSheetId="0">#REF!</definedName>
    <definedName name="SORT">#REF!</definedName>
    <definedName name="SORT_AREA">'[25]DI-ESTI'!$A$8:$R$489</definedName>
    <definedName name="SP" localSheetId="0">'[1]PNT-QUOT-#3'!#REF!</definedName>
    <definedName name="SP">'[1]PNT-QUOT-#3'!#REF!</definedName>
    <definedName name="SPEC" localSheetId="0">#REF!</definedName>
    <definedName name="SPEC">#REF!</definedName>
    <definedName name="SPECSUMMARY" localSheetId="0">#REF!</definedName>
    <definedName name="SPECSUMMARY">#REF!</definedName>
    <definedName name="spk1p" localSheetId="0">'[4]#REF'!#REF!</definedName>
    <definedName name="spk1p">'[4]#REF'!#REF!</definedName>
    <definedName name="spk3p" localSheetId="0">'[4]lam-moi'!#REF!</definedName>
    <definedName name="spk3p">'[4]lam-moi'!#REF!</definedName>
    <definedName name="st3p" localSheetId="0">'[4]lam-moi'!#REF!</definedName>
    <definedName name="st3p">'[4]lam-moi'!#REF!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UMMARY" localSheetId="0">#REF!</definedName>
    <definedName name="SUMMARY">#REF!</definedName>
    <definedName name="t" localSheetId="0">#REF!</definedName>
    <definedName name="t">#REF!</definedName>
    <definedName name="t101p" localSheetId="0">#REF!</definedName>
    <definedName name="t101p">#REF!</definedName>
    <definedName name="t103p" localSheetId="0">#REF!</definedName>
    <definedName name="t103p">#REF!</definedName>
    <definedName name="t105mnc" localSheetId="0">'[4]thao-go'!#REF!</definedName>
    <definedName name="t105mnc">'[4]thao-go'!#REF!</definedName>
    <definedName name="t10m" localSheetId="0">'[4]lam-moi'!#REF!</definedName>
    <definedName name="t10m">'[4]lam-moi'!#REF!</definedName>
    <definedName name="t10nc" localSheetId="0">'[4]lam-moi'!#REF!</definedName>
    <definedName name="t10nc">'[4]lam-moi'!#REF!</definedName>
    <definedName name="t10nc1p" localSheetId="0">#REF!</definedName>
    <definedName name="t10nc1p">#REF!</definedName>
    <definedName name="t10ncm" localSheetId="0">'[4]lam-moi'!#REF!</definedName>
    <definedName name="t10ncm">'[4]lam-moi'!#REF!</definedName>
    <definedName name="t10vl" localSheetId="0">'[4]lam-moi'!#REF!</definedName>
    <definedName name="t10vl">'[4]lam-moi'!#REF!</definedName>
    <definedName name="t10vl1p" localSheetId="0">#REF!</definedName>
    <definedName name="t10vl1p">#REF!</definedName>
    <definedName name="t121p" localSheetId="0">#REF!</definedName>
    <definedName name="t121p">#REF!</definedName>
    <definedName name="t123p" localSheetId="0">#REF!</definedName>
    <definedName name="t123p">#REF!</definedName>
    <definedName name="t12m" localSheetId="0">'[4]lam-moi'!#REF!</definedName>
    <definedName name="t12m">'[4]lam-moi'!#REF!</definedName>
    <definedName name="t12mnc" localSheetId="0">'[4]thao-go'!#REF!</definedName>
    <definedName name="t12mnc">'[4]thao-go'!#REF!</definedName>
    <definedName name="t12nc" localSheetId="0">'[4]lam-moi'!#REF!</definedName>
    <definedName name="t12nc">'[4]lam-moi'!#REF!</definedName>
    <definedName name="t12nc3p">'[4]CHITIET VL-NC'!$G$38</definedName>
    <definedName name="t12ncm" localSheetId="0">'[4]lam-moi'!#REF!</definedName>
    <definedName name="t12ncm">'[4]lam-moi'!#REF!</definedName>
    <definedName name="t12vl" localSheetId="0">'[4]lam-moi'!#REF!</definedName>
    <definedName name="t12vl">'[4]lam-moi'!#REF!</definedName>
    <definedName name="t12vl3p">'[4]CHITIET VL-NC'!$G$34</definedName>
    <definedName name="t141p" localSheetId="0">#REF!</definedName>
    <definedName name="t141p">#REF!</definedName>
    <definedName name="t143p" localSheetId="0">#REF!</definedName>
    <definedName name="t143p">#REF!</definedName>
    <definedName name="t14m" localSheetId="0">'[4]lam-moi'!#REF!</definedName>
    <definedName name="t14m">'[4]lam-moi'!#REF!</definedName>
    <definedName name="t14mnc" localSheetId="0">'[4]thao-go'!#REF!</definedName>
    <definedName name="t14mnc">'[4]thao-go'!#REF!</definedName>
    <definedName name="t14nc" localSheetId="0">'[4]lam-moi'!#REF!</definedName>
    <definedName name="t14nc">'[4]lam-moi'!#REF!</definedName>
    <definedName name="t14nc3p" localSheetId="0">#REF!</definedName>
    <definedName name="t14nc3p">#REF!</definedName>
    <definedName name="t14ncm" localSheetId="0">'[4]lam-moi'!#REF!</definedName>
    <definedName name="t14ncm">'[4]lam-moi'!#REF!</definedName>
    <definedName name="T14vc" localSheetId="0">'[4]CHITIET VL-NC-TT -1p'!#REF!</definedName>
    <definedName name="T14vc">'[4]CHITIET VL-NC-TT -1p'!#REF!</definedName>
    <definedName name="t14vl" localSheetId="0">'[4]lam-moi'!#REF!</definedName>
    <definedName name="t14vl">'[4]lam-moi'!#REF!</definedName>
    <definedName name="t14vl3p" localSheetId="0">#REF!</definedName>
    <definedName name="t14vl3p">#REF!</definedName>
    <definedName name="T203P" localSheetId="0">[4]VC!#REF!</definedName>
    <definedName name="T203P">[4]VC!#REF!</definedName>
    <definedName name="t20m" localSheetId="0">'[4]lam-moi'!#REF!</definedName>
    <definedName name="t20m">'[4]lam-moi'!#REF!</definedName>
    <definedName name="t20ncm" localSheetId="0">'[4]lam-moi'!#REF!</definedName>
    <definedName name="t20ncm">'[4]lam-moi'!#REF!</definedName>
    <definedName name="t7m" localSheetId="0">'[4]THPDMoi  (2)'!#REF!</definedName>
    <definedName name="t7m">'[4]THPDMoi  (2)'!#REF!</definedName>
    <definedName name="t7nc" localSheetId="0">'[4]lam-moi'!#REF!</definedName>
    <definedName name="t7nc">'[4]lam-moi'!#REF!</definedName>
    <definedName name="t7vl" localSheetId="0">'[4]lam-moi'!#REF!</definedName>
    <definedName name="t7vl">'[4]lam-moi'!#REF!</definedName>
    <definedName name="t84mnc" localSheetId="0">'[4]thao-go'!#REF!</definedName>
    <definedName name="t84mnc">'[4]thao-go'!#REF!</definedName>
    <definedName name="t8m" localSheetId="0">'[4]THPDMoi  (2)'!#REF!</definedName>
    <definedName name="t8m">'[4]THPDMoi  (2)'!#REF!</definedName>
    <definedName name="t8nc" localSheetId="0">'[4]lam-moi'!#REF!</definedName>
    <definedName name="t8nc">'[4]lam-moi'!#REF!</definedName>
    <definedName name="t8vl" localSheetId="0">'[4]lam-moi'!#REF!</definedName>
    <definedName name="t8vl">'[4]lam-moi'!#REF!</definedName>
    <definedName name="tb">[5]gVL!$Q$29</definedName>
    <definedName name="tbdd1p" localSheetId="0">'[4]lam-moi'!#REF!</definedName>
    <definedName name="tbdd1p">'[4]lam-moi'!#REF!</definedName>
    <definedName name="tbdd3p" localSheetId="0">'[4]lam-moi'!#REF!</definedName>
    <definedName name="tbdd3p">'[4]lam-moi'!#REF!</definedName>
    <definedName name="tbddsdl" localSheetId="0">'[4]lam-moi'!#REF!</definedName>
    <definedName name="tbddsdl">'[4]lam-moi'!#REF!</definedName>
    <definedName name="TBI" localSheetId="0">'[4]TH XL'!#REF!</definedName>
    <definedName name="TBI">'[4]TH XL'!#REF!</definedName>
    <definedName name="tbtr" localSheetId="0">'[4]TH XL'!#REF!</definedName>
    <definedName name="tbtr">'[4]TH XL'!#REF!</definedName>
    <definedName name="tbtram" localSheetId="0">#REF!</definedName>
    <definedName name="tbtram">#REF!</definedName>
    <definedName name="TC" localSheetId="0">#REF!</definedName>
    <definedName name="TC">#REF!</definedName>
    <definedName name="TC_NHANH1" localSheetId="0">#REF!</definedName>
    <definedName name="TC_NHANH1">#REF!</definedName>
    <definedName name="tcxxnc" localSheetId="0">'[4]thao-go'!#REF!</definedName>
    <definedName name="tcxxnc">'[4]thao-go'!#REF!</definedName>
    <definedName name="td" localSheetId="0">'[4]THPDMoi  (2)'!#REF!</definedName>
    <definedName name="td">'[4]THPDMoi  (2)'!#REF!</definedName>
    <definedName name="td10vl" localSheetId="0">'[4]#REF'!#REF!</definedName>
    <definedName name="td10vl">'[4]#REF'!#REF!</definedName>
    <definedName name="td12nc" localSheetId="0">'[4]#REF'!#REF!</definedName>
    <definedName name="td12nc">'[4]#REF'!#REF!</definedName>
    <definedName name="td1cnc" localSheetId="0">'[4]lam-moi'!#REF!</definedName>
    <definedName name="td1cnc">'[4]lam-moi'!#REF!</definedName>
    <definedName name="td1cvl" localSheetId="0">'[4]lam-moi'!#REF!</definedName>
    <definedName name="td1cvl">'[4]lam-moi'!#REF!</definedName>
    <definedName name="td1p" localSheetId="0">#REF!</definedName>
    <definedName name="td1p">#REF!</definedName>
    <definedName name="TD1pnc" localSheetId="0">'[4]CHITIET VL-NC-TT -1p'!#REF!</definedName>
    <definedName name="TD1pnc">'[4]CHITIET VL-NC-TT -1p'!#REF!</definedName>
    <definedName name="TD1pvl" localSheetId="0">'[4]CHITIET VL-NC-TT -1p'!#REF!</definedName>
    <definedName name="TD1pvl">'[4]CHITIET VL-NC-TT -1p'!#REF!</definedName>
    <definedName name="td3p" localSheetId="0">#REF!</definedName>
    <definedName name="td3p">#REF!</definedName>
    <definedName name="tdc84nc" localSheetId="0">'[4]thao-go'!#REF!</definedName>
    <definedName name="tdc84nc">'[4]thao-go'!#REF!</definedName>
    <definedName name="tdcnc" localSheetId="0">'[4]thao-go'!#REF!</definedName>
    <definedName name="tdcnc">'[4]thao-go'!#REF!</definedName>
    <definedName name="tdgnc" localSheetId="0">'[4]lam-moi'!#REF!</definedName>
    <definedName name="tdgnc">'[4]lam-moi'!#REF!</definedName>
    <definedName name="tdgvl" localSheetId="0">'[4]lam-moi'!#REF!</definedName>
    <definedName name="tdgvl">'[4]lam-moi'!#REF!</definedName>
    <definedName name="tdhtnc" localSheetId="0">'[4]lam-moi'!#REF!</definedName>
    <definedName name="tdhtnc">'[4]lam-moi'!#REF!</definedName>
    <definedName name="tdhtvl" localSheetId="0">'[4]lam-moi'!#REF!</definedName>
    <definedName name="tdhtvl">'[4]lam-moi'!#REF!</definedName>
    <definedName name="tdnc" localSheetId="0">[4]gtrinh!#REF!</definedName>
    <definedName name="tdnc">[4]gtrinh!#REF!</definedName>
    <definedName name="tdnc1p" localSheetId="0">#REF!</definedName>
    <definedName name="tdnc1p">#REF!</definedName>
    <definedName name="tdnc3p">'[4]CHITIET VL-NC'!$G$28</definedName>
    <definedName name="tdt1pnc" localSheetId="0">[4]gtrinh!#REF!</definedName>
    <definedName name="tdt1pnc">[4]gtrinh!#REF!</definedName>
    <definedName name="tdt1pvl" localSheetId="0">[4]gtrinh!#REF!</definedName>
    <definedName name="tdt1pvl">[4]gtrinh!#REF!</definedName>
    <definedName name="tdt2cnc" localSheetId="0">'[4]lam-moi'!#REF!</definedName>
    <definedName name="tdt2cnc">'[4]lam-moi'!#REF!</definedName>
    <definedName name="tdt2cvl" localSheetId="0">[4]chitiet!#REF!</definedName>
    <definedName name="tdt2cvl">[4]chitiet!#REF!</definedName>
    <definedName name="tdtr2cnc" localSheetId="0">#REF!</definedName>
    <definedName name="tdtr2cnc">#REF!</definedName>
    <definedName name="tdtr2cvl" localSheetId="0">#REF!</definedName>
    <definedName name="tdtr2cvl">#REF!</definedName>
    <definedName name="tdtrnc" localSheetId="0">[4]gtrinh!#REF!</definedName>
    <definedName name="tdtrnc">[4]gtrinh!#REF!</definedName>
    <definedName name="tdtrvl" localSheetId="0">[4]gtrinh!#REF!</definedName>
    <definedName name="tdtrvl">[4]gtrinh!#REF!</definedName>
    <definedName name="tdvl" localSheetId="0">[4]gtrinh!#REF!</definedName>
    <definedName name="tdvl">[4]gtrinh!#REF!</definedName>
    <definedName name="tdvl1p" localSheetId="0">#REF!</definedName>
    <definedName name="tdvl1p">#REF!</definedName>
    <definedName name="tdvl3p">'[4]CHITIET VL-NC'!$G$23</definedName>
    <definedName name="th3x15" localSheetId="0">[4]giathanh1!#REF!</definedName>
    <definedName name="th3x15">[4]giathanh1!#REF!</definedName>
    <definedName name="Thang" localSheetId="0" hidden="1">{"'Sheet1'!$L$16"}</definedName>
    <definedName name="Thang" hidden="1">{"'Sheet1'!$L$16"}</definedName>
    <definedName name="ThanhXuan110" localSheetId="0">'[28]KH-Q1,Q2,01'!#REF!</definedName>
    <definedName name="ThanhXuan110">'[28]KH-Q1,Q2,01'!#REF!</definedName>
    <definedName name="THGO1pnc" localSheetId="0">#REF!</definedName>
    <definedName name="THGO1pnc">#REF!</definedName>
    <definedName name="thht" localSheetId="0">#REF!</definedName>
    <definedName name="thht">#REF!</definedName>
    <definedName name="THK" localSheetId="0">'[1]COAT&amp;WRAP-QIOT-#3'!#REF!</definedName>
    <definedName name="THK">'[1]COAT&amp;WRAP-QIOT-#3'!#REF!</definedName>
    <definedName name="THKP160" localSheetId="0">'[4]dongia (2)'!#REF!</definedName>
    <definedName name="THKP160">'[4]dongia (2)'!#REF!</definedName>
    <definedName name="thkp3" localSheetId="0">#REF!</definedName>
    <definedName name="thkp3">#REF!</definedName>
    <definedName name="thtr15" localSheetId="0">[4]giathanh1!#REF!</definedName>
    <definedName name="thtr15">[4]giathanh1!#REF!</definedName>
    <definedName name="thtt" localSheetId="0">#REF!</definedName>
    <definedName name="thtt">#REF!</definedName>
    <definedName name="thucthanh">'[29]Thuc thanh'!$E$29</definedName>
    <definedName name="THUYETMINH">[30]ptvt!$A$6:$X$128</definedName>
    <definedName name="TIENLUONG" localSheetId="0">#REF!</definedName>
    <definedName name="TIENLUONG">#REF!</definedName>
    <definedName name="Tiepdia">[4]Tiepdia!$1:$1048576</definedName>
    <definedName name="TITAN" localSheetId="0">#REF!</definedName>
    <definedName name="TITAN">#REF!</definedName>
    <definedName name="TKP" localSheetId="0">#REF!</definedName>
    <definedName name="TKP">#REF!</definedName>
    <definedName name="TLAC120" localSheetId="0">#REF!</definedName>
    <definedName name="TLAC120">#REF!</definedName>
    <definedName name="TLAC35" localSheetId="0">#REF!</definedName>
    <definedName name="TLAC35">#REF!</definedName>
    <definedName name="TLAC50" localSheetId="0">#REF!</definedName>
    <definedName name="TLAC50">#REF!</definedName>
    <definedName name="TLAC70" localSheetId="0">#REF!</definedName>
    <definedName name="TLAC70">#REF!</definedName>
    <definedName name="TLAC95" localSheetId="0">#REF!</definedName>
    <definedName name="TLAC95">#REF!</definedName>
    <definedName name="tn1pinnc" localSheetId="0">'[4]thao-go'!#REF!</definedName>
    <definedName name="tn1pinnc">'[4]thao-go'!#REF!</definedName>
    <definedName name="tn2mhnnc" localSheetId="0">'[4]thao-go'!#REF!</definedName>
    <definedName name="tn2mhnnc">'[4]thao-go'!#REF!</definedName>
    <definedName name="TNCM" localSheetId="0">'[4]CHITIET VL-NC-TT-3p'!#REF!</definedName>
    <definedName name="TNCM">'[4]CHITIET VL-NC-TT-3p'!#REF!</definedName>
    <definedName name="tnhnnc" localSheetId="0">'[4]thao-go'!#REF!</definedName>
    <definedName name="tnhnnc">'[4]thao-go'!#REF!</definedName>
    <definedName name="tnignc" localSheetId="0">'[4]thao-go'!#REF!</definedName>
    <definedName name="tnignc">'[4]thao-go'!#REF!</definedName>
    <definedName name="tnin190nc" localSheetId="0">'[4]thao-go'!#REF!</definedName>
    <definedName name="tnin190nc">'[4]thao-go'!#REF!</definedName>
    <definedName name="tnlnc" localSheetId="0">'[4]thao-go'!#REF!</definedName>
    <definedName name="tnlnc">'[4]thao-go'!#REF!</definedName>
    <definedName name="tnnnc" localSheetId="0">'[4]thao-go'!#REF!</definedName>
    <definedName name="tnnnc">'[4]thao-go'!#REF!</definedName>
    <definedName name="tno">[5]gVL!$Q$47</definedName>
    <definedName name="TPLRP" localSheetId="0">#REF!</definedName>
    <definedName name="TPLRP">#REF!</definedName>
    <definedName name="TR15HT" localSheetId="0">'[4]TONGKE-HT'!#REF!</definedName>
    <definedName name="TR15HT">'[4]TONGKE-HT'!#REF!</definedName>
    <definedName name="TR16HT" localSheetId="0">'[4]TONGKE-HT'!#REF!</definedName>
    <definedName name="TR16HT">'[4]TONGKE-HT'!#REF!</definedName>
    <definedName name="TR19HT" localSheetId="0">'[4]TONGKE-HT'!#REF!</definedName>
    <definedName name="TR19HT">'[4]TONGKE-HT'!#REF!</definedName>
    <definedName name="tr1x15" localSheetId="0">[4]giathanh1!#REF!</definedName>
    <definedName name="tr1x15">[4]giathanh1!#REF!</definedName>
    <definedName name="TR20HT" localSheetId="0">'[4]TONGKE-HT'!#REF!</definedName>
    <definedName name="TR20HT">'[4]TONGKE-HT'!#REF!</definedName>
    <definedName name="tr3x100" localSheetId="0">'[4]dongia (2)'!#REF!</definedName>
    <definedName name="tr3x100">'[4]dongia (2)'!#REF!</definedName>
    <definedName name="TRADE2" localSheetId="0">#REF!</definedName>
    <definedName name="TRADE2">#REF!</definedName>
    <definedName name="tram100" localSheetId="0">'[4]dongia (2)'!#REF!</definedName>
    <definedName name="tram100">'[4]dongia (2)'!#REF!</definedName>
    <definedName name="tram1x25" localSheetId="0">'[4]dongia (2)'!#REF!</definedName>
    <definedName name="tram1x25">'[4]dongia (2)'!#REF!</definedName>
    <definedName name="TRANSFORMER" localSheetId="0">'[20]NEW-PANEL'!#REF!</definedName>
    <definedName name="TRANSFORMER">'[20]NEW-PANEL'!#REF!</definedName>
    <definedName name="tru10mtc" localSheetId="0">'[4]t-h HA THE'!#REF!</definedName>
    <definedName name="tru10mtc">'[4]t-h HA THE'!#REF!</definedName>
    <definedName name="tru8mtc" localSheetId="0">'[4]t-h HA THE'!#REF!</definedName>
    <definedName name="tru8mtc">'[4]t-h HA THE'!#REF!</definedName>
    <definedName name="ts" localSheetId="0">#REF!</definedName>
    <definedName name="ts">#REF!</definedName>
    <definedName name="tsI" localSheetId="0">#REF!</definedName>
    <definedName name="tsI">#REF!</definedName>
    <definedName name="TT_1P" localSheetId="0">#REF!</definedName>
    <definedName name="TT_1P">#REF!</definedName>
    <definedName name="TT_3p" localSheetId="0">#REF!</definedName>
    <definedName name="TT_3p">#REF!</definedName>
    <definedName name="tt1pnc" localSheetId="0">'[4]lam-moi'!#REF!</definedName>
    <definedName name="tt1pnc">'[4]lam-moi'!#REF!</definedName>
    <definedName name="tt1pvl" localSheetId="0">'[4]lam-moi'!#REF!</definedName>
    <definedName name="tt1pvl">'[4]lam-moi'!#REF!</definedName>
    <definedName name="tt3pnc" localSheetId="0">'[4]lam-moi'!#REF!</definedName>
    <definedName name="tt3pnc">'[4]lam-moi'!#REF!</definedName>
    <definedName name="tt3pvl" localSheetId="0">'[4]lam-moi'!#REF!</definedName>
    <definedName name="tt3pvl">'[4]lam-moi'!#REF!</definedName>
    <definedName name="TTDD">[4]TDTKP!$E$44+[4]TDTKP!$F$44+[4]TDTKP!$G$44</definedName>
    <definedName name="TTDD3P" localSheetId="0">[4]TDTKP1!#REF!</definedName>
    <definedName name="TTDD3P">[4]TDTKP1!#REF!</definedName>
    <definedName name="TTDDCT3p" localSheetId="0">[4]TDTKP1!#REF!</definedName>
    <definedName name="TTDDCT3p">[4]TDTKP1!#REF!</definedName>
    <definedName name="TTK3p">'[4]TONGKE3p '!$C$295</definedName>
    <definedName name="ttronmk" localSheetId="0">#REF!</definedName>
    <definedName name="ttronmk">#REF!</definedName>
    <definedName name="tv75nc" localSheetId="0">#REF!</definedName>
    <definedName name="tv75nc">#REF!</definedName>
    <definedName name="tv75vl" localSheetId="0">#REF!</definedName>
    <definedName name="tv75vl">#REF!</definedName>
    <definedName name="tx1pignc" localSheetId="0">'[4]thao-go'!#REF!</definedName>
    <definedName name="tx1pignc">'[4]thao-go'!#REF!</definedName>
    <definedName name="tx1pindnc" localSheetId="0">'[4]thao-go'!#REF!</definedName>
    <definedName name="tx1pindnc">'[4]thao-go'!#REF!</definedName>
    <definedName name="tx1pingnc" localSheetId="0">'[4]thao-go'!#REF!</definedName>
    <definedName name="tx1pingnc">'[4]thao-go'!#REF!</definedName>
    <definedName name="tx1pintnc" localSheetId="0">'[4]thao-go'!#REF!</definedName>
    <definedName name="tx1pintnc">'[4]thao-go'!#REF!</definedName>
    <definedName name="tx1pitnc" localSheetId="0">'[4]thao-go'!#REF!</definedName>
    <definedName name="tx1pitnc">'[4]thao-go'!#REF!</definedName>
    <definedName name="tx2mhnnc" localSheetId="0">'[4]thao-go'!#REF!</definedName>
    <definedName name="tx2mhnnc">'[4]thao-go'!#REF!</definedName>
    <definedName name="tx2mitnc" localSheetId="0">'[4]thao-go'!#REF!</definedName>
    <definedName name="tx2mitnc">'[4]thao-go'!#REF!</definedName>
    <definedName name="txhnnc" localSheetId="0">'[4]thao-go'!#REF!</definedName>
    <definedName name="txhnnc">'[4]thao-go'!#REF!</definedName>
    <definedName name="txig1nc" localSheetId="0">'[4]thao-go'!#REF!</definedName>
    <definedName name="txig1nc">'[4]thao-go'!#REF!</definedName>
    <definedName name="txin190nc" localSheetId="0">'[4]thao-go'!#REF!</definedName>
    <definedName name="txin190nc">'[4]thao-go'!#REF!</definedName>
    <definedName name="txinnc" localSheetId="0">'[4]thao-go'!#REF!</definedName>
    <definedName name="txinnc">'[4]thao-go'!#REF!</definedName>
    <definedName name="txit1nc" localSheetId="0">'[4]thao-go'!#REF!</definedName>
    <definedName name="txit1nc">'[4]thao-go'!#REF!</definedName>
    <definedName name="V.1" localSheetId="0">#REF!</definedName>
    <definedName name="V.1">#REF!</definedName>
    <definedName name="V.10" localSheetId="0">#REF!</definedName>
    <definedName name="V.10">#REF!</definedName>
    <definedName name="V.11" localSheetId="0">#REF!</definedName>
    <definedName name="V.11">#REF!</definedName>
    <definedName name="V.12" localSheetId="0">#REF!</definedName>
    <definedName name="V.12">#REF!</definedName>
    <definedName name="V.13" localSheetId="0">#REF!</definedName>
    <definedName name="V.13">#REF!</definedName>
    <definedName name="V.14" localSheetId="0">#REF!</definedName>
    <definedName name="V.14">#REF!</definedName>
    <definedName name="V.15" localSheetId="0">#REF!</definedName>
    <definedName name="V.15">#REF!</definedName>
    <definedName name="V.16" localSheetId="0">#REF!</definedName>
    <definedName name="V.16">#REF!</definedName>
    <definedName name="V.17" localSheetId="0">#REF!</definedName>
    <definedName name="V.17">#REF!</definedName>
    <definedName name="V.18" localSheetId="0">#REF!</definedName>
    <definedName name="V.18">#REF!</definedName>
    <definedName name="V.2" localSheetId="0">#REF!</definedName>
    <definedName name="V.2">#REF!</definedName>
    <definedName name="V.3" localSheetId="0">#REF!</definedName>
    <definedName name="V.3">#REF!</definedName>
    <definedName name="V.4" localSheetId="0">#REF!</definedName>
    <definedName name="V.4">#REF!</definedName>
    <definedName name="V.5" localSheetId="0">#REF!</definedName>
    <definedName name="V.5">#REF!</definedName>
    <definedName name="V.6" localSheetId="0">#REF!</definedName>
    <definedName name="V.6">#REF!</definedName>
    <definedName name="V.7" localSheetId="0">#REF!</definedName>
    <definedName name="V.7">#REF!</definedName>
    <definedName name="V.8" localSheetId="0">#REF!</definedName>
    <definedName name="V.8">#REF!</definedName>
    <definedName name="V.9" localSheetId="0">#REF!</definedName>
    <definedName name="V.9">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VCDD3p" localSheetId="0">'[4]KPVC-BD '!#REF!</definedName>
    <definedName name="VCDD3p">'[4]KPVC-BD '!#REF!</definedName>
    <definedName name="VCHT" localSheetId="0">#REF!</definedName>
    <definedName name="VCHT">#REF!</definedName>
    <definedName name="VCTT" localSheetId="0">#REF!</definedName>
    <definedName name="VCTT">#REF!</definedName>
    <definedName name="VCVBT1">'[4]VCV-BE-TONG'!$G$11</definedName>
    <definedName name="VCVBT2">'[4]VCV-BE-TONG'!$G$17</definedName>
    <definedName name="vd3p" localSheetId="0">#REF!</definedName>
    <definedName name="vd3p">#REF!</definedName>
    <definedName name="vdkt">[5]gVL!$Q$55</definedName>
    <definedName name="vl1p" localSheetId="0">#REF!</definedName>
    <definedName name="vl1p">#REF!</definedName>
    <definedName name="vl3p" localSheetId="0">#REF!</definedName>
    <definedName name="vl3p">#REF!</definedName>
    <definedName name="vldd" localSheetId="0">'[4]TH XL'!#REF!</definedName>
    <definedName name="vldd">'[4]TH XL'!#REF!</definedName>
    <definedName name="vldn400" localSheetId="0">#REF!</definedName>
    <definedName name="vldn400">#REF!</definedName>
    <definedName name="vldn600" localSheetId="0">#REF!</definedName>
    <definedName name="vldn600">#REF!</definedName>
    <definedName name="VLHC">[4]TNHCHINH!$I$38</definedName>
    <definedName name="VLIEU" localSheetId="0">#REF!</definedName>
    <definedName name="VLIEU">#REF!</definedName>
    <definedName name="vltr" localSheetId="0">'[4]TH XL'!#REF!</definedName>
    <definedName name="vltr">'[4]TH XL'!#REF!</definedName>
    <definedName name="vltram" localSheetId="0">#REF!</definedName>
    <definedName name="vltram">#REF!</definedName>
    <definedName name="vr3p" localSheetId="0">#REF!</definedName>
    <definedName name="vr3p">#REF!</definedName>
    <definedName name="Vt" localSheetId="0">{"Thuxm2.xls","Sheet1"}</definedName>
    <definedName name="Vt">{"Thuxm2.xls","Sheet1"}</definedName>
    <definedName name="vt1pbs" localSheetId="0">'[4]lam-moi'!#REF!</definedName>
    <definedName name="vt1pbs">'[4]lam-moi'!#REF!</definedName>
    <definedName name="vtbs" localSheetId="0">'[4]lam-moi'!#REF!</definedName>
    <definedName name="vtbs">'[4]lam-moi'!#REF!</definedName>
    <definedName name="Vu" localSheetId="0">#REF!</definedName>
    <definedName name="Vu">#REF!</definedName>
    <definedName name="W" localSheetId="0">#REF!</definedName>
    <definedName name="W">#REF!</definedName>
    <definedName name="wrn.chi._.tiÆt." localSheetId="0" hidden="1">{#N/A,#N/A,FALSE,"Chi tiÆt"}</definedName>
    <definedName name="wrn.chi._.tiÆt." hidden="1">{#N/A,#N/A,FALSE,"Chi tiÆt"}</definedName>
    <definedName name="X" localSheetId="0">#REF!</definedName>
    <definedName name="X">#REF!</definedName>
    <definedName name="x17dnc" localSheetId="0">[4]chitiet!#REF!</definedName>
    <definedName name="x17dnc">[4]chitiet!#REF!</definedName>
    <definedName name="x17dvl" localSheetId="0">[4]chitiet!#REF!</definedName>
    <definedName name="x17dvl">[4]chitiet!#REF!</definedName>
    <definedName name="x17knc" localSheetId="0">[4]chitiet!#REF!</definedName>
    <definedName name="x17knc">[4]chitiet!#REF!</definedName>
    <definedName name="x17kvl" localSheetId="0">[4]chitiet!#REF!</definedName>
    <definedName name="x17kvl">[4]chitiet!#REF!</definedName>
    <definedName name="X1pFCOnc" localSheetId="0">'[4]CHITIET VL-NC-TT -1p'!#REF!</definedName>
    <definedName name="X1pFCOnc">'[4]CHITIET VL-NC-TT -1p'!#REF!</definedName>
    <definedName name="X1pFCOvc" localSheetId="0">'[4]CHITIET VL-NC-TT -1p'!#REF!</definedName>
    <definedName name="X1pFCOvc">'[4]CHITIET VL-NC-TT -1p'!#REF!</definedName>
    <definedName name="X1pFCOvl" localSheetId="0">'[4]CHITIET VL-NC-TT -1p'!#REF!</definedName>
    <definedName name="X1pFCOvl">'[4]CHITIET VL-NC-TT -1p'!#REF!</definedName>
    <definedName name="x1pignc" localSheetId="0">'[4]lam-moi'!#REF!</definedName>
    <definedName name="x1pignc">'[4]lam-moi'!#REF!</definedName>
    <definedName name="X1pIGvc" localSheetId="0">'[4]CHITIET VL-NC-TT -1p'!#REF!</definedName>
    <definedName name="X1pIGvc">'[4]CHITIET VL-NC-TT -1p'!#REF!</definedName>
    <definedName name="x1pigvl" localSheetId="0">'[4]lam-moi'!#REF!</definedName>
    <definedName name="x1pigvl">'[4]lam-moi'!#REF!</definedName>
    <definedName name="x1pind" localSheetId="0">#REF!</definedName>
    <definedName name="x1pind">#REF!</definedName>
    <definedName name="x1pindnc" localSheetId="0">'[4]lam-moi'!#REF!</definedName>
    <definedName name="x1pindnc">'[4]lam-moi'!#REF!</definedName>
    <definedName name="x1pindvl" localSheetId="0">'[4]lam-moi'!#REF!</definedName>
    <definedName name="x1pindvl">'[4]lam-moi'!#REF!</definedName>
    <definedName name="x1ping" localSheetId="0">#REF!</definedName>
    <definedName name="x1ping">#REF!</definedName>
    <definedName name="x1pingnc" localSheetId="0">'[4]lam-moi'!#REF!</definedName>
    <definedName name="x1pingnc">'[4]lam-moi'!#REF!</definedName>
    <definedName name="x1pingvl" localSheetId="0">'[4]lam-moi'!#REF!</definedName>
    <definedName name="x1pingvl">'[4]lam-moi'!#REF!</definedName>
    <definedName name="x1pint" localSheetId="0">#REF!</definedName>
    <definedName name="x1pint">#REF!</definedName>
    <definedName name="x1pintnc" localSheetId="0">'[4]lam-moi'!#REF!</definedName>
    <definedName name="x1pintnc">'[4]lam-moi'!#REF!</definedName>
    <definedName name="X1pINTvc" localSheetId="0">'[4]CHITIET VL-NC-TT -1p'!#REF!</definedName>
    <definedName name="X1pINTvc">'[4]CHITIET VL-NC-TT -1p'!#REF!</definedName>
    <definedName name="x1pintvl" localSheetId="0">'[4]lam-moi'!#REF!</definedName>
    <definedName name="x1pintvl">'[4]lam-moi'!#REF!</definedName>
    <definedName name="x1pitnc" localSheetId="0">'[4]lam-moi'!#REF!</definedName>
    <definedName name="x1pitnc">'[4]lam-moi'!#REF!</definedName>
    <definedName name="X1pITvc" localSheetId="0">'[4]CHITIET VL-NC-TT -1p'!#REF!</definedName>
    <definedName name="X1pITvc">'[4]CHITIET VL-NC-TT -1p'!#REF!</definedName>
    <definedName name="x1pitvl" localSheetId="0">'[4]lam-moi'!#REF!</definedName>
    <definedName name="x1pitvl">'[4]lam-moi'!#REF!</definedName>
    <definedName name="x20knc" localSheetId="0">[4]chitiet!#REF!</definedName>
    <definedName name="x20knc">[4]chitiet!#REF!</definedName>
    <definedName name="x20kvl" localSheetId="0">[4]chitiet!#REF!</definedName>
    <definedName name="x20kvl">[4]chitiet!#REF!</definedName>
    <definedName name="x22knc" localSheetId="0">[4]chitiet!#REF!</definedName>
    <definedName name="x22knc">[4]chitiet!#REF!</definedName>
    <definedName name="x22kvl" localSheetId="0">[4]chitiet!#REF!</definedName>
    <definedName name="x22kvl">[4]chitiet!#REF!</definedName>
    <definedName name="x2mig1nc" localSheetId="0">'[4]lam-moi'!#REF!</definedName>
    <definedName name="x2mig1nc">'[4]lam-moi'!#REF!</definedName>
    <definedName name="x2mig1vl" localSheetId="0">'[4]lam-moi'!#REF!</definedName>
    <definedName name="x2mig1vl">'[4]lam-moi'!#REF!</definedName>
    <definedName name="x2min1nc" localSheetId="0">'[4]lam-moi'!#REF!</definedName>
    <definedName name="x2min1nc">'[4]lam-moi'!#REF!</definedName>
    <definedName name="x2min1vl" localSheetId="0">'[4]lam-moi'!#REF!</definedName>
    <definedName name="x2min1vl">'[4]lam-moi'!#REF!</definedName>
    <definedName name="x2mit1vl" localSheetId="0">'[4]lam-moi'!#REF!</definedName>
    <definedName name="x2mit1vl">'[4]lam-moi'!#REF!</definedName>
    <definedName name="x2mitnc" localSheetId="0">'[4]lam-moi'!#REF!</definedName>
    <definedName name="x2mitnc">'[4]lam-moi'!#REF!</definedName>
    <definedName name="XCCT">0.5</definedName>
    <definedName name="xdsnc" localSheetId="0">[4]gtrinh!#REF!</definedName>
    <definedName name="xdsnc">[4]gtrinh!#REF!</definedName>
    <definedName name="xdsvl" localSheetId="0">[4]gtrinh!#REF!</definedName>
    <definedName name="xdsvl">[4]gtrinh!#REF!</definedName>
    <definedName name="xfco" localSheetId="0">#REF!</definedName>
    <definedName name="xfco">#REF!</definedName>
    <definedName name="xfco3p" localSheetId="0">#REF!</definedName>
    <definedName name="xfco3p">#REF!</definedName>
    <definedName name="xfconc" localSheetId="0">'[4]lam-moi'!#REF!</definedName>
    <definedName name="xfconc">'[4]lam-moi'!#REF!</definedName>
    <definedName name="xfconc3p">'[4]CHITIET VL-NC'!$G$94</definedName>
    <definedName name="xfcotnc" localSheetId="0">#REF!</definedName>
    <definedName name="xfcotnc">#REF!</definedName>
    <definedName name="xfcotvl" localSheetId="0">#REF!</definedName>
    <definedName name="xfcotvl">#REF!</definedName>
    <definedName name="xfcovl" localSheetId="0">'[4]lam-moi'!#REF!</definedName>
    <definedName name="xfcovl">'[4]lam-moi'!#REF!</definedName>
    <definedName name="xfcovl3p">'[4]CHITIET VL-NC'!$G$90</definedName>
    <definedName name="xfnc" localSheetId="0">'[4]lam-moi'!#REF!</definedName>
    <definedName name="xfnc">'[4]lam-moi'!#REF!</definedName>
    <definedName name="xfvl" localSheetId="0">'[4]lam-moi'!#REF!</definedName>
    <definedName name="xfvl">'[4]lam-moi'!#REF!</definedName>
    <definedName name="xhn" localSheetId="0">#REF!</definedName>
    <definedName name="xhn">#REF!</definedName>
    <definedName name="xhnnc" localSheetId="0">'[4]lam-moi'!#REF!</definedName>
    <definedName name="xhnnc">'[4]lam-moi'!#REF!</definedName>
    <definedName name="xhnvl" localSheetId="0">'[4]lam-moi'!#REF!</definedName>
    <definedName name="xhnvl">'[4]lam-moi'!#REF!</definedName>
    <definedName name="xig" localSheetId="0">#REF!</definedName>
    <definedName name="xig">#REF!</definedName>
    <definedName name="xig1" localSheetId="0">#REF!</definedName>
    <definedName name="xig1">#REF!</definedName>
    <definedName name="xig1nc" localSheetId="0">'[4]lam-moi'!#REF!</definedName>
    <definedName name="xig1nc">'[4]lam-moi'!#REF!</definedName>
    <definedName name="xig1p" localSheetId="0">#REF!</definedName>
    <definedName name="xig1p">#REF!</definedName>
    <definedName name="xig1pnc" localSheetId="0">'[4]lam-moi'!#REF!</definedName>
    <definedName name="xig1pnc">'[4]lam-moi'!#REF!</definedName>
    <definedName name="xig1pvl" localSheetId="0">'[4]lam-moi'!#REF!</definedName>
    <definedName name="xig1pvl">'[4]lam-moi'!#REF!</definedName>
    <definedName name="xig1vl" localSheetId="0">'[4]lam-moi'!#REF!</definedName>
    <definedName name="xig1vl">'[4]lam-moi'!#REF!</definedName>
    <definedName name="xig2nc" localSheetId="0">'[4]lam-moi'!#REF!</definedName>
    <definedName name="xig2nc">'[4]lam-moi'!#REF!</definedName>
    <definedName name="xig2vl" localSheetId="0">'[4]lam-moi'!#REF!</definedName>
    <definedName name="xig2vl">'[4]lam-moi'!#REF!</definedName>
    <definedName name="xig3p" localSheetId="0">#REF!</definedName>
    <definedName name="xig3p">#REF!</definedName>
    <definedName name="xiggnc">'[4]CHITIET VL-NC'!$G$57</definedName>
    <definedName name="xiggvl">'[4]CHITIET VL-NC'!$G$53</definedName>
    <definedName name="xignc" localSheetId="0">'[4]lam-moi'!#REF!</definedName>
    <definedName name="xignc">'[4]lam-moi'!#REF!</definedName>
    <definedName name="xignc3p" localSheetId="0">#REF!</definedName>
    <definedName name="xignc3p">#REF!</definedName>
    <definedName name="xigvl" localSheetId="0">'[4]lam-moi'!#REF!</definedName>
    <definedName name="xigvl">'[4]lam-moi'!#REF!</definedName>
    <definedName name="xigvl3p" localSheetId="0">#REF!</definedName>
    <definedName name="xigvl3p">#REF!</definedName>
    <definedName name="xin" localSheetId="0">#REF!</definedName>
    <definedName name="xin">#REF!</definedName>
    <definedName name="xin190" localSheetId="0">#REF!</definedName>
    <definedName name="xin190">#REF!</definedName>
    <definedName name="xin1903p" localSheetId="0">#REF!</definedName>
    <definedName name="xin1903p">#REF!</definedName>
    <definedName name="xin190nc" localSheetId="0">'[4]lam-moi'!#REF!</definedName>
    <definedName name="xin190nc">'[4]lam-moi'!#REF!</definedName>
    <definedName name="xin190nc3p">'[4]CHITIET VL-NC'!$G$76</definedName>
    <definedName name="xin190vl" localSheetId="0">'[4]lam-moi'!#REF!</definedName>
    <definedName name="xin190vl">'[4]lam-moi'!#REF!</definedName>
    <definedName name="xin190vl3p">'[4]CHITIET VL-NC'!$G$72</definedName>
    <definedName name="xin2903p" localSheetId="0">#REF!</definedName>
    <definedName name="xin2903p">#REF!</definedName>
    <definedName name="xin290nc3p" localSheetId="0">#REF!</definedName>
    <definedName name="xin290nc3p">#REF!</definedName>
    <definedName name="xin290vl3p" localSheetId="0">#REF!</definedName>
    <definedName name="xin290vl3p">#REF!</definedName>
    <definedName name="xin3p" localSheetId="0">#REF!</definedName>
    <definedName name="xin3p">#REF!</definedName>
    <definedName name="xin901nc" localSheetId="0">'[4]lam-moi'!#REF!</definedName>
    <definedName name="xin901nc">'[4]lam-moi'!#REF!</definedName>
    <definedName name="xin901vl" localSheetId="0">'[4]lam-moi'!#REF!</definedName>
    <definedName name="xin901vl">'[4]lam-moi'!#REF!</definedName>
    <definedName name="xind" localSheetId="0">#REF!</definedName>
    <definedName name="xind">#REF!</definedName>
    <definedName name="xind1p" localSheetId="0">#REF!</definedName>
    <definedName name="xind1p">#REF!</definedName>
    <definedName name="xind1pnc" localSheetId="0">'[4]lam-moi'!#REF!</definedName>
    <definedName name="xind1pnc">'[4]lam-moi'!#REF!</definedName>
    <definedName name="xind1pvl" localSheetId="0">'[4]lam-moi'!#REF!</definedName>
    <definedName name="xind1pvl">'[4]lam-moi'!#REF!</definedName>
    <definedName name="xind3p" localSheetId="0">#REF!</definedName>
    <definedName name="xind3p">#REF!</definedName>
    <definedName name="xindnc" localSheetId="0">'[4]lam-moi'!#REF!</definedName>
    <definedName name="xindnc">'[4]lam-moi'!#REF!</definedName>
    <definedName name="xindnc1p" localSheetId="0">#REF!</definedName>
    <definedName name="xindnc1p">#REF!</definedName>
    <definedName name="xindnc3p">'[4]CHITIET VL-NC'!$G$85</definedName>
    <definedName name="xindvl" localSheetId="0">'[4]lam-moi'!#REF!</definedName>
    <definedName name="xindvl">'[4]lam-moi'!#REF!</definedName>
    <definedName name="xindvl1p" localSheetId="0">#REF!</definedName>
    <definedName name="xindvl1p">#REF!</definedName>
    <definedName name="xindvl3p">'[4]CHITIET VL-NC'!$G$80</definedName>
    <definedName name="xing1p" localSheetId="0">#REF!</definedName>
    <definedName name="xing1p">#REF!</definedName>
    <definedName name="xing1pnc" localSheetId="0">'[4]lam-moi'!#REF!</definedName>
    <definedName name="xing1pnc">'[4]lam-moi'!#REF!</definedName>
    <definedName name="xing1pvl" localSheetId="0">'[4]lam-moi'!#REF!</definedName>
    <definedName name="xing1pvl">'[4]lam-moi'!#REF!</definedName>
    <definedName name="xingnc1p" localSheetId="0">#REF!</definedName>
    <definedName name="xingnc1p">#REF!</definedName>
    <definedName name="xingvl1p" localSheetId="0">#REF!</definedName>
    <definedName name="xingvl1p">#REF!</definedName>
    <definedName name="xinnc" localSheetId="0">'[4]lam-moi'!#REF!</definedName>
    <definedName name="xinnc">'[4]lam-moi'!#REF!</definedName>
    <definedName name="xinnc3p" localSheetId="0">#REF!</definedName>
    <definedName name="xinnc3p">#REF!</definedName>
    <definedName name="xint1p" localSheetId="0">#REF!</definedName>
    <definedName name="xint1p">#REF!</definedName>
    <definedName name="xinvl" localSheetId="0">'[4]lam-moi'!#REF!</definedName>
    <definedName name="xinvl">'[4]lam-moi'!#REF!</definedName>
    <definedName name="xinvl3p" localSheetId="0">#REF!</definedName>
    <definedName name="xinvl3p">#REF!</definedName>
    <definedName name="xit" localSheetId="0">#REF!</definedName>
    <definedName name="xit">#REF!</definedName>
    <definedName name="xit1" localSheetId="0">#REF!</definedName>
    <definedName name="xit1">#REF!</definedName>
    <definedName name="xit1nc" localSheetId="0">'[4]lam-moi'!#REF!</definedName>
    <definedName name="xit1nc">'[4]lam-moi'!#REF!</definedName>
    <definedName name="xit1p" localSheetId="0">#REF!</definedName>
    <definedName name="xit1p">#REF!</definedName>
    <definedName name="xit1pnc" localSheetId="0">'[4]lam-moi'!#REF!</definedName>
    <definedName name="xit1pnc">'[4]lam-moi'!#REF!</definedName>
    <definedName name="xit1pvl" localSheetId="0">'[4]lam-moi'!#REF!</definedName>
    <definedName name="xit1pvl">'[4]lam-moi'!#REF!</definedName>
    <definedName name="xit1vl" localSheetId="0">'[4]lam-moi'!#REF!</definedName>
    <definedName name="xit1vl">'[4]lam-moi'!#REF!</definedName>
    <definedName name="xit2nc" localSheetId="0">'[4]lam-moi'!#REF!</definedName>
    <definedName name="xit2nc">'[4]lam-moi'!#REF!</definedName>
    <definedName name="xit2nc3p" localSheetId="0">#REF!</definedName>
    <definedName name="xit2nc3p">#REF!</definedName>
    <definedName name="xit2vl" localSheetId="0">'[4]lam-moi'!#REF!</definedName>
    <definedName name="xit2vl">'[4]lam-moi'!#REF!</definedName>
    <definedName name="xit2vl3p" localSheetId="0">#REF!</definedName>
    <definedName name="xit2vl3p">#REF!</definedName>
    <definedName name="xit3p" localSheetId="0">#REF!</definedName>
    <definedName name="xit3p">#REF!</definedName>
    <definedName name="xitnc" localSheetId="0">'[4]lam-moi'!#REF!</definedName>
    <definedName name="xitnc">'[4]lam-moi'!#REF!</definedName>
    <definedName name="xitnc3p" localSheetId="0">#REF!</definedName>
    <definedName name="xitnc3p">#REF!</definedName>
    <definedName name="xittnc">'[4]CHITIET VL-NC'!$G$48</definedName>
    <definedName name="xittvl">'[4]CHITIET VL-NC'!$G$44</definedName>
    <definedName name="xitvl" localSheetId="0">'[4]lam-moi'!#REF!</definedName>
    <definedName name="xitvl">'[4]lam-moi'!#REF!</definedName>
    <definedName name="xitvl3p" localSheetId="0">#REF!</definedName>
    <definedName name="xitvl3p">#REF!</definedName>
    <definedName name="xl" localSheetId="0">#REF!</definedName>
    <definedName name="xl">#REF!</definedName>
    <definedName name="xlc" localSheetId="0">#REF!</definedName>
    <definedName name="xlc">#REF!</definedName>
    <definedName name="xlk" localSheetId="0">#REF!</definedName>
    <definedName name="xlk">#REF!</definedName>
    <definedName name="xm">[31]gvl!$N$16</definedName>
    <definedName name="xr1nc" localSheetId="0">'[4]lam-moi'!#REF!</definedName>
    <definedName name="xr1nc">'[4]lam-moi'!#REF!</definedName>
    <definedName name="xr1vl" localSheetId="0">'[4]lam-moi'!#REF!</definedName>
    <definedName name="xr1vl">'[4]lam-moi'!#REF!</definedName>
    <definedName name="xtr3pnc" localSheetId="0">[4]gtrinh!#REF!</definedName>
    <definedName name="xtr3pnc">[4]gtrinh!#REF!</definedName>
    <definedName name="xtr3pvl" localSheetId="0">[4]gtrinh!#REF!</definedName>
    <definedName name="xtr3pvl">[4]gtrinh!#REF!</definedName>
    <definedName name="Z" localSheetId="0">#REF!</definedName>
    <definedName name="Z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3" i="2" l="1"/>
  <c r="D303" i="2"/>
  <c r="F302" i="2"/>
  <c r="D302" i="2"/>
  <c r="F301" i="2"/>
  <c r="D301" i="2"/>
  <c r="F300" i="2"/>
  <c r="D300" i="2"/>
  <c r="F299" i="2"/>
  <c r="D299" i="2"/>
  <c r="F298" i="2"/>
  <c r="D298" i="2"/>
  <c r="F297" i="2"/>
  <c r="D297" i="2"/>
  <c r="F296" i="2"/>
  <c r="D296" i="2"/>
  <c r="F295" i="2"/>
  <c r="D295" i="2"/>
  <c r="J294" i="2"/>
  <c r="G294" i="2"/>
  <c r="E294" i="2"/>
  <c r="C294" i="2"/>
  <c r="F293" i="2"/>
  <c r="D293" i="2"/>
  <c r="F292" i="2"/>
  <c r="D292" i="2"/>
  <c r="F291" i="2"/>
  <c r="D291" i="2"/>
  <c r="F290" i="2"/>
  <c r="D290" i="2"/>
  <c r="F289" i="2"/>
  <c r="D289" i="2"/>
  <c r="F288" i="2"/>
  <c r="D288" i="2"/>
  <c r="F287" i="2"/>
  <c r="D287" i="2"/>
  <c r="J286" i="2"/>
  <c r="G286" i="2"/>
  <c r="E286" i="2"/>
  <c r="C286" i="2"/>
  <c r="F285" i="2"/>
  <c r="D285" i="2"/>
  <c r="F284" i="2"/>
  <c r="D284" i="2"/>
  <c r="F283" i="2"/>
  <c r="D283" i="2"/>
  <c r="J282" i="2"/>
  <c r="G282" i="2"/>
  <c r="E282" i="2"/>
  <c r="C282" i="2"/>
  <c r="F281" i="2"/>
  <c r="D281" i="2"/>
  <c r="F280" i="2"/>
  <c r="D280" i="2"/>
  <c r="F279" i="2"/>
  <c r="D279" i="2"/>
  <c r="F278" i="2"/>
  <c r="D278" i="2"/>
  <c r="F277" i="2"/>
  <c r="D277" i="2"/>
  <c r="F276" i="2"/>
  <c r="D276" i="2"/>
  <c r="F275" i="2"/>
  <c r="D275" i="2"/>
  <c r="F274" i="2"/>
  <c r="D274" i="2"/>
  <c r="F273" i="2"/>
  <c r="D273" i="2"/>
  <c r="F272" i="2"/>
  <c r="D272" i="2"/>
  <c r="F271" i="2"/>
  <c r="D271" i="2"/>
  <c r="J270" i="2"/>
  <c r="G270" i="2"/>
  <c r="E270" i="2"/>
  <c r="C270" i="2"/>
  <c r="F269" i="2"/>
  <c r="D269" i="2"/>
  <c r="F268" i="2"/>
  <c r="D268" i="2"/>
  <c r="F267" i="2"/>
  <c r="D267" i="2"/>
  <c r="F266" i="2"/>
  <c r="D266" i="2"/>
  <c r="F265" i="2"/>
  <c r="D265" i="2"/>
  <c r="F264" i="2"/>
  <c r="D264" i="2"/>
  <c r="F263" i="2"/>
  <c r="D263" i="2"/>
  <c r="F262" i="2"/>
  <c r="D262" i="2"/>
  <c r="F261" i="2"/>
  <c r="D261" i="2"/>
  <c r="F260" i="2"/>
  <c r="D260" i="2"/>
  <c r="F259" i="2"/>
  <c r="D259" i="2"/>
  <c r="F258" i="2"/>
  <c r="D258" i="2"/>
  <c r="J257" i="2"/>
  <c r="G257" i="2"/>
  <c r="E257" i="2"/>
  <c r="E191" i="2" s="1"/>
  <c r="C257" i="2"/>
  <c r="F256" i="2"/>
  <c r="D256" i="2"/>
  <c r="F255" i="2"/>
  <c r="D255" i="2"/>
  <c r="F254" i="2"/>
  <c r="D254" i="2"/>
  <c r="F253" i="2"/>
  <c r="D253" i="2"/>
  <c r="F252" i="2"/>
  <c r="D252" i="2"/>
  <c r="F251" i="2"/>
  <c r="D251" i="2"/>
  <c r="F250" i="2"/>
  <c r="D250" i="2"/>
  <c r="F249" i="2"/>
  <c r="D249" i="2"/>
  <c r="J248" i="2"/>
  <c r="G248" i="2"/>
  <c r="E248" i="2"/>
  <c r="C248" i="2"/>
  <c r="F247" i="2"/>
  <c r="D247" i="2"/>
  <c r="F246" i="2"/>
  <c r="D246" i="2"/>
  <c r="F245" i="2"/>
  <c r="D245" i="2"/>
  <c r="F244" i="2"/>
  <c r="D244" i="2"/>
  <c r="F243" i="2"/>
  <c r="D243" i="2"/>
  <c r="F242" i="2"/>
  <c r="D242" i="2"/>
  <c r="F241" i="2"/>
  <c r="D241" i="2"/>
  <c r="F240" i="2"/>
  <c r="D240" i="2"/>
  <c r="F239" i="2"/>
  <c r="D239" i="2"/>
  <c r="F238" i="2"/>
  <c r="D238" i="2"/>
  <c r="F237" i="2"/>
  <c r="D237" i="2"/>
  <c r="J236" i="2"/>
  <c r="G236" i="2"/>
  <c r="E236" i="2"/>
  <c r="C236" i="2"/>
  <c r="F235" i="2"/>
  <c r="D235" i="2"/>
  <c r="F234" i="2"/>
  <c r="D234" i="2"/>
  <c r="F233" i="2"/>
  <c r="D233" i="2"/>
  <c r="F232" i="2"/>
  <c r="D232" i="2"/>
  <c r="F231" i="2"/>
  <c r="D231" i="2"/>
  <c r="F230" i="2"/>
  <c r="D230" i="2"/>
  <c r="F229" i="2"/>
  <c r="D229" i="2"/>
  <c r="F228" i="2"/>
  <c r="D228" i="2"/>
  <c r="F227" i="2"/>
  <c r="D227" i="2"/>
  <c r="J226" i="2"/>
  <c r="G226" i="2"/>
  <c r="E226" i="2"/>
  <c r="C226" i="2"/>
  <c r="F225" i="2"/>
  <c r="D225" i="2"/>
  <c r="F224" i="2"/>
  <c r="D224" i="2"/>
  <c r="F223" i="2"/>
  <c r="D223" i="2"/>
  <c r="F222" i="2"/>
  <c r="D222" i="2"/>
  <c r="F221" i="2"/>
  <c r="D221" i="2"/>
  <c r="F220" i="2"/>
  <c r="D220" i="2"/>
  <c r="F219" i="2"/>
  <c r="D219" i="2"/>
  <c r="F218" i="2"/>
  <c r="D218" i="2"/>
  <c r="F217" i="2"/>
  <c r="D217" i="2"/>
  <c r="J214" i="2"/>
  <c r="G214" i="2"/>
  <c r="E214" i="2"/>
  <c r="C214" i="2"/>
  <c r="F213" i="2"/>
  <c r="D213" i="2"/>
  <c r="F212" i="2"/>
  <c r="D212" i="2"/>
  <c r="F211" i="2"/>
  <c r="D211" i="2"/>
  <c r="F210" i="2"/>
  <c r="D210" i="2"/>
  <c r="F209" i="2"/>
  <c r="D209" i="2"/>
  <c r="F208" i="2"/>
  <c r="D208" i="2"/>
  <c r="F207" i="2"/>
  <c r="D207" i="2"/>
  <c r="F206" i="2"/>
  <c r="D206" i="2"/>
  <c r="F205" i="2"/>
  <c r="D205" i="2"/>
  <c r="F204" i="2"/>
  <c r="D204" i="2"/>
  <c r="J192" i="2"/>
  <c r="J191" i="2" s="1"/>
  <c r="I192" i="2"/>
  <c r="G192" i="2"/>
  <c r="E192" i="2"/>
  <c r="C192" i="2"/>
  <c r="G191" i="2"/>
  <c r="C191" i="2"/>
  <c r="I305" i="2"/>
  <c r="H7" i="2" l="1"/>
  <c r="J407" i="2"/>
  <c r="G407" i="2"/>
  <c r="E407" i="2"/>
  <c r="C407" i="2"/>
  <c r="J399" i="2"/>
  <c r="G399" i="2"/>
  <c r="E399" i="2"/>
  <c r="C399" i="2"/>
  <c r="J395" i="2"/>
  <c r="G395" i="2"/>
  <c r="E395" i="2"/>
  <c r="C395" i="2"/>
  <c r="J383" i="2"/>
  <c r="G383" i="2"/>
  <c r="E383" i="2"/>
  <c r="C383" i="2"/>
  <c r="J370" i="2"/>
  <c r="G370" i="2"/>
  <c r="E370" i="2"/>
  <c r="C370" i="2"/>
  <c r="J361" i="2"/>
  <c r="G361" i="2"/>
  <c r="E361" i="2"/>
  <c r="C361" i="2"/>
  <c r="J349" i="2"/>
  <c r="G349" i="2"/>
  <c r="E349" i="2"/>
  <c r="C349" i="2"/>
  <c r="J339" i="2"/>
  <c r="G339" i="2"/>
  <c r="E339" i="2"/>
  <c r="C339" i="2"/>
  <c r="J327" i="2"/>
  <c r="G327" i="2"/>
  <c r="E327" i="2"/>
  <c r="C327" i="2"/>
  <c r="E305" i="2"/>
  <c r="I7" i="3"/>
  <c r="J305" i="2"/>
  <c r="G305" i="2"/>
  <c r="C305" i="2"/>
  <c r="G170" i="2"/>
  <c r="I170" i="2"/>
  <c r="J170" i="2"/>
  <c r="G154" i="2"/>
  <c r="I154" i="2"/>
  <c r="J154" i="2"/>
  <c r="G141" i="2"/>
  <c r="I141" i="2"/>
  <c r="J141" i="2"/>
  <c r="G128" i="2"/>
  <c r="I128" i="2"/>
  <c r="J128" i="2"/>
  <c r="G122" i="2"/>
  <c r="I122" i="2"/>
  <c r="J122" i="2"/>
  <c r="G112" i="2"/>
  <c r="I112" i="2"/>
  <c r="J112" i="2"/>
  <c r="G97" i="2"/>
  <c r="I97" i="2"/>
  <c r="J97" i="2"/>
  <c r="G83" i="2"/>
  <c r="I83" i="2"/>
  <c r="J83" i="2"/>
  <c r="G71" i="2"/>
  <c r="I71" i="2"/>
  <c r="J71" i="2"/>
  <c r="G54" i="2"/>
  <c r="I54" i="2"/>
  <c r="J54" i="2"/>
  <c r="K54" i="2"/>
  <c r="L54" i="2"/>
  <c r="M54" i="2"/>
  <c r="N54" i="2"/>
  <c r="I8" i="2"/>
  <c r="J8" i="2"/>
  <c r="G31" i="2"/>
  <c r="I31" i="2"/>
  <c r="J31" i="2"/>
  <c r="E170" i="2"/>
  <c r="C170" i="2"/>
  <c r="E154" i="2"/>
  <c r="C154" i="2"/>
  <c r="E141" i="2"/>
  <c r="C141" i="2"/>
  <c r="E128" i="2"/>
  <c r="C128" i="2"/>
  <c r="E122" i="2"/>
  <c r="C122" i="2"/>
  <c r="E112" i="2"/>
  <c r="C112" i="2"/>
  <c r="E97" i="2"/>
  <c r="C97" i="2"/>
  <c r="E83" i="2"/>
  <c r="C83" i="2"/>
  <c r="E71" i="2"/>
  <c r="C71" i="2"/>
  <c r="E54" i="2"/>
  <c r="C54" i="2"/>
  <c r="E31" i="2"/>
  <c r="C31" i="2"/>
  <c r="E8" i="2"/>
  <c r="C8" i="2"/>
  <c r="C7" i="2" l="1"/>
  <c r="E7" i="2"/>
  <c r="E304" i="2"/>
  <c r="J7" i="2"/>
  <c r="J304" i="2"/>
  <c r="G7" i="2"/>
  <c r="C304" i="2"/>
  <c r="G304" i="2"/>
  <c r="D317" i="2"/>
  <c r="F317" i="2"/>
  <c r="D318" i="2"/>
  <c r="F318" i="2"/>
  <c r="D319" i="2"/>
  <c r="F319" i="2"/>
  <c r="D320" i="2"/>
  <c r="F320" i="2"/>
  <c r="D321" i="2"/>
  <c r="F321" i="2"/>
  <c r="D322" i="2"/>
  <c r="F322" i="2"/>
  <c r="D323" i="2"/>
  <c r="F323" i="2"/>
  <c r="D324" i="2"/>
  <c r="F324" i="2"/>
  <c r="D325" i="2"/>
  <c r="F325" i="2"/>
  <c r="D326" i="2"/>
  <c r="F326" i="2"/>
  <c r="D330" i="2"/>
  <c r="F330" i="2"/>
  <c r="D331" i="2"/>
  <c r="F331" i="2"/>
  <c r="D332" i="2"/>
  <c r="F332" i="2"/>
  <c r="D333" i="2"/>
  <c r="F333" i="2"/>
  <c r="D334" i="2"/>
  <c r="F334" i="2"/>
  <c r="D335" i="2"/>
  <c r="F335" i="2"/>
  <c r="D336" i="2"/>
  <c r="F336" i="2"/>
  <c r="D337" i="2"/>
  <c r="F337" i="2"/>
  <c r="D338" i="2"/>
  <c r="F338" i="2"/>
  <c r="D340" i="2"/>
  <c r="F340" i="2"/>
  <c r="D341" i="2"/>
  <c r="F341" i="2"/>
  <c r="D342" i="2"/>
  <c r="F342" i="2"/>
  <c r="D343" i="2"/>
  <c r="F343" i="2"/>
  <c r="D344" i="2"/>
  <c r="F344" i="2"/>
  <c r="D345" i="2"/>
  <c r="F345" i="2"/>
  <c r="D346" i="2"/>
  <c r="F346" i="2"/>
  <c r="D347" i="2"/>
  <c r="F347" i="2"/>
  <c r="D348" i="2"/>
  <c r="F348" i="2"/>
  <c r="D350" i="2"/>
  <c r="F350" i="2"/>
  <c r="D351" i="2"/>
  <c r="F351" i="2"/>
  <c r="D352" i="2"/>
  <c r="F352" i="2"/>
  <c r="D353" i="2"/>
  <c r="F353" i="2"/>
  <c r="D354" i="2"/>
  <c r="F354" i="2"/>
  <c r="D355" i="2"/>
  <c r="F355" i="2"/>
  <c r="D356" i="2"/>
  <c r="F356" i="2"/>
  <c r="D357" i="2"/>
  <c r="F357" i="2"/>
  <c r="D358" i="2"/>
  <c r="F358" i="2"/>
  <c r="D359" i="2"/>
  <c r="F359" i="2"/>
  <c r="D360" i="2"/>
  <c r="F360" i="2"/>
  <c r="D362" i="2"/>
  <c r="F362" i="2"/>
  <c r="D363" i="2"/>
  <c r="F363" i="2"/>
  <c r="D364" i="2"/>
  <c r="F364" i="2"/>
  <c r="D365" i="2"/>
  <c r="F365" i="2"/>
  <c r="D366" i="2"/>
  <c r="F366" i="2"/>
  <c r="D367" i="2"/>
  <c r="F367" i="2"/>
  <c r="D368" i="2"/>
  <c r="F368" i="2"/>
  <c r="D369" i="2"/>
  <c r="F369" i="2"/>
  <c r="D371" i="2"/>
  <c r="F371" i="2"/>
  <c r="D372" i="2"/>
  <c r="F372" i="2"/>
  <c r="D373" i="2"/>
  <c r="F373" i="2"/>
  <c r="D374" i="2"/>
  <c r="F374" i="2"/>
  <c r="D375" i="2"/>
  <c r="F375" i="2"/>
  <c r="D376" i="2"/>
  <c r="F376" i="2"/>
  <c r="D377" i="2"/>
  <c r="F377" i="2"/>
  <c r="D378" i="2"/>
  <c r="F378" i="2"/>
  <c r="D379" i="2"/>
  <c r="F379" i="2"/>
  <c r="D380" i="2"/>
  <c r="F380" i="2"/>
  <c r="D381" i="2"/>
  <c r="F381" i="2"/>
  <c r="D382" i="2"/>
  <c r="F382" i="2"/>
  <c r="D384" i="2"/>
  <c r="F384" i="2"/>
  <c r="D385" i="2"/>
  <c r="F385" i="2"/>
  <c r="D386" i="2"/>
  <c r="F386" i="2"/>
  <c r="D387" i="2"/>
  <c r="F387" i="2"/>
  <c r="D388" i="2"/>
  <c r="F388" i="2"/>
  <c r="D389" i="2"/>
  <c r="F389" i="2"/>
  <c r="D390" i="2"/>
  <c r="F390" i="2"/>
  <c r="D391" i="2"/>
  <c r="F391" i="2"/>
  <c r="D392" i="2"/>
  <c r="F392" i="2"/>
  <c r="D393" i="2"/>
  <c r="F393" i="2"/>
  <c r="D394" i="2"/>
  <c r="F394" i="2"/>
  <c r="D396" i="2"/>
  <c r="F396" i="2"/>
  <c r="D397" i="2"/>
  <c r="F397" i="2"/>
  <c r="D398" i="2"/>
  <c r="F398" i="2"/>
  <c r="D400" i="2"/>
  <c r="F400" i="2"/>
  <c r="D401" i="2"/>
  <c r="F401" i="2"/>
  <c r="D402" i="2"/>
  <c r="F402" i="2"/>
  <c r="D403" i="2"/>
  <c r="F403" i="2"/>
  <c r="D404" i="2"/>
  <c r="F404" i="2"/>
  <c r="D405" i="2"/>
  <c r="F405" i="2"/>
  <c r="D406" i="2"/>
  <c r="F406" i="2"/>
  <c r="D408" i="2"/>
  <c r="F408" i="2"/>
  <c r="D409" i="2"/>
  <c r="F409" i="2"/>
  <c r="D410" i="2"/>
  <c r="F410" i="2"/>
  <c r="D411" i="2"/>
  <c r="F411" i="2"/>
  <c r="D412" i="2"/>
  <c r="F412" i="2"/>
  <c r="D413" i="2"/>
  <c r="F413" i="2"/>
  <c r="D414" i="2"/>
  <c r="F414" i="2"/>
  <c r="D415" i="2"/>
  <c r="F415" i="2"/>
  <c r="D416" i="2"/>
  <c r="F416" i="2"/>
</calcChain>
</file>

<file path=xl/sharedStrings.xml><?xml version="1.0" encoding="utf-8"?>
<sst xmlns="http://schemas.openxmlformats.org/spreadsheetml/2006/main" count="523" uniqueCount="327">
  <si>
    <t>Số TT</t>
  </si>
  <si>
    <t xml:space="preserve">Tên ĐVHC </t>
  </si>
  <si>
    <t>Diện tích tự nhiên</t>
  </si>
  <si>
    <t>Quy mô dân số</t>
  </si>
  <si>
    <t>Khu vực miền núi, vùng cao</t>
  </si>
  <si>
    <t xml:space="preserve">Khu vực hải đảo </t>
  </si>
  <si>
    <t>Thuộc diện sắp xếp</t>
  </si>
  <si>
    <t>Tiêu chuẩn</t>
  </si>
  <si>
    <t>Diện tích (km2)</t>
  </si>
  <si>
    <t>Dân số (người)</t>
  </si>
  <si>
    <t>Dân số theo NQ27 (người)</t>
  </si>
  <si>
    <t>I</t>
  </si>
  <si>
    <t>Phường Quang Trung</t>
  </si>
  <si>
    <t>II</t>
  </si>
  <si>
    <t>Xã Bình Thuận</t>
  </si>
  <si>
    <t>III</t>
  </si>
  <si>
    <t>IV</t>
  </si>
  <si>
    <t>V</t>
  </si>
  <si>
    <t>Xã Hòa Bình</t>
  </si>
  <si>
    <t>VI</t>
  </si>
  <si>
    <t>Phường Thắng Lợi</t>
  </si>
  <si>
    <t>VII</t>
  </si>
  <si>
    <t>VIII</t>
  </si>
  <si>
    <t>IX</t>
  </si>
  <si>
    <t>Xã Bình Long</t>
  </si>
  <si>
    <t>Xã Tân Lập</t>
  </si>
  <si>
    <t>Xã Sơn Thành</t>
  </si>
  <si>
    <t>A</t>
  </si>
  <si>
    <t>Thành phố Kon Tum</t>
  </si>
  <si>
    <t>Xã Kroong</t>
  </si>
  <si>
    <t>Xã Ngọk Bay</t>
  </si>
  <si>
    <t>Xã Đoàn Kết</t>
  </si>
  <si>
    <t>Xã Đăk Năng</t>
  </si>
  <si>
    <t>Xã Ia Chim</t>
  </si>
  <si>
    <t>Xã Chư Hreng</t>
  </si>
  <si>
    <t>Xã Đăk Cấm</t>
  </si>
  <si>
    <t>Xã Đăk Blà</t>
  </si>
  <si>
    <t>Xã Đăk Rơ Wa</t>
  </si>
  <si>
    <t>Xã Vinh Quang</t>
  </si>
  <si>
    <t>Phường Ngô Mây</t>
  </si>
  <si>
    <t>Phường Duy Tân</t>
  </si>
  <si>
    <t>Phường Quyết Thắng</t>
  </si>
  <si>
    <t>Phường Trường Chinh</t>
  </si>
  <si>
    <t>Phường Thống Nhất</t>
  </si>
  <si>
    <t>Phường Trần Hưng Đạo</t>
  </si>
  <si>
    <t>Phường Lê Lợi</t>
  </si>
  <si>
    <t>Phường Nguyễn Trãi</t>
  </si>
  <si>
    <t>Huyện Đăk Hà</t>
  </si>
  <si>
    <t>Xã Đăk PXi</t>
  </si>
  <si>
    <t>Xã Đăk Long</t>
  </si>
  <si>
    <t>Xã Đăk HRing</t>
  </si>
  <si>
    <t>Xã Đăk Ui</t>
  </si>
  <si>
    <t>Xã Đăk Ngọk</t>
  </si>
  <si>
    <t>Xã Ngọk Réo</t>
  </si>
  <si>
    <t>Xã Ngọk Wang</t>
  </si>
  <si>
    <t>Xã Đăk Mar</t>
  </si>
  <si>
    <t>Xã Hà Mòn</t>
  </si>
  <si>
    <t>Xã Đăk La</t>
  </si>
  <si>
    <t>Thị trấn Đăk Hà</t>
  </si>
  <si>
    <t>Huyện Đăk Tô</t>
  </si>
  <si>
    <t>Xã Đăk Rơ Nga</t>
  </si>
  <si>
    <t>Xã Ngọk Tụ</t>
  </si>
  <si>
    <t>Xã Tân Cảnh</t>
  </si>
  <si>
    <t>Xã Kon Đào</t>
  </si>
  <si>
    <t>Xã Pô Kô</t>
  </si>
  <si>
    <t>Xã Diên Bình</t>
  </si>
  <si>
    <t>Xã Văn Lem</t>
  </si>
  <si>
    <t>Xã Đăk Trăm</t>
  </si>
  <si>
    <t>Thị trấn Đăk Tô</t>
  </si>
  <si>
    <t>Huyện Tu Mơ Rông</t>
  </si>
  <si>
    <t>Xã Đăk Na</t>
  </si>
  <si>
    <t>Xã Đăk Sao</t>
  </si>
  <si>
    <t>Xã Đăk Rơ Ông</t>
  </si>
  <si>
    <t>Xã Đăk Tờ Kan</t>
  </si>
  <si>
    <t>Xã Đăk Hà</t>
  </si>
  <si>
    <t>Xã Tu Mơ Rông</t>
  </si>
  <si>
    <t>Xã Ngọk Yêu</t>
  </si>
  <si>
    <t>Xã Văn Xuôi</t>
  </si>
  <si>
    <t>Xã Măng Ri</t>
  </si>
  <si>
    <t>Xã Ngọk Lây</t>
  </si>
  <si>
    <t>Xã Tê Xăng</t>
  </si>
  <si>
    <t>Huyện Ngọc Hồi</t>
  </si>
  <si>
    <t>Xã Đăk Xú</t>
  </si>
  <si>
    <t>Xã Sa Loong</t>
  </si>
  <si>
    <t xml:space="preserve">Xã Đăk Ang </t>
  </si>
  <si>
    <t>Xã Pờ Y</t>
  </si>
  <si>
    <t>Xã Đăk Kan</t>
  </si>
  <si>
    <t>Xã Đăk Dục</t>
  </si>
  <si>
    <t>Xã Đăk Nông</t>
  </si>
  <si>
    <t>Thị trấn Plei Kần</t>
  </si>
  <si>
    <t>Huyện Đăk Glei</t>
  </si>
  <si>
    <t>Xã Đăk KRoong</t>
  </si>
  <si>
    <t>Xã Đăk Choong</t>
  </si>
  <si>
    <t>Xã Xốp</t>
  </si>
  <si>
    <t>Xã Mường Hoong</t>
  </si>
  <si>
    <t>Xã Ngọc Linh</t>
  </si>
  <si>
    <t>Xã Đăk Nhoong</t>
  </si>
  <si>
    <t>Xã Đăk PLô</t>
  </si>
  <si>
    <t>Xã Đăk Man</t>
  </si>
  <si>
    <t>Xã Đăk Pék</t>
  </si>
  <si>
    <t>Xã Đăk Môn</t>
  </si>
  <si>
    <t>Thị trấn Đăk Glei</t>
  </si>
  <si>
    <t>Huyện Sa Thầy</t>
  </si>
  <si>
    <t>Xã Sa Nghĩa</t>
  </si>
  <si>
    <t>Xã Hơ Moong</t>
  </si>
  <si>
    <t>Xã Sa Sơn</t>
  </si>
  <si>
    <t>Xã Sa Nhơn</t>
  </si>
  <si>
    <t>Xã Sa Bình</t>
  </si>
  <si>
    <t>Xã Ya ly</t>
  </si>
  <si>
    <t>Xã Ya Xiêr</t>
  </si>
  <si>
    <t>Xã Ya Tăng</t>
  </si>
  <si>
    <t>Xã Mô Rai</t>
  </si>
  <si>
    <t>Thị trấn Sa Thầy</t>
  </si>
  <si>
    <t>Huyện Ia H'Drai</t>
  </si>
  <si>
    <t>Xã Ia Dom</t>
  </si>
  <si>
    <t>Xã Ia Tơi</t>
  </si>
  <si>
    <t>Xã Ia Đal</t>
  </si>
  <si>
    <t>Huyện Kon Rẫy</t>
  </si>
  <si>
    <t>Xã Đăk Tờ Re</t>
  </si>
  <si>
    <t>Xã Đăk Tơ Lung</t>
  </si>
  <si>
    <t>Xã Đăk Kôi</t>
  </si>
  <si>
    <t>Xã Đăk Ruồng</t>
  </si>
  <si>
    <t>Xã Đăk Pne</t>
  </si>
  <si>
    <t>Thị trấn Đăk Rve</t>
  </si>
  <si>
    <t>X</t>
  </si>
  <si>
    <t>Huyện Kon Plông</t>
  </si>
  <si>
    <t>Xã Măng Cành</t>
  </si>
  <si>
    <t>Xã Đăk Tăng</t>
  </si>
  <si>
    <t>Xã Măng Bút</t>
  </si>
  <si>
    <t>Xã Đăk Ring</t>
  </si>
  <si>
    <t>Xã Đăk Nên</t>
  </si>
  <si>
    <t>Xã Ngọk Tem</t>
  </si>
  <si>
    <t>Xã Hiếu</t>
  </si>
  <si>
    <t>Xã Pờ Ê</t>
  </si>
  <si>
    <t>Thị trấn Măng Đen</t>
  </si>
  <si>
    <t>TỈNH QUẢNG NGÃI</t>
  </si>
  <si>
    <t>Phường Quảng Phú</t>
  </si>
  <si>
    <t>Phường Nghĩa Chánh</t>
  </si>
  <si>
    <t>Phường Nghĩa Lộ</t>
  </si>
  <si>
    <t>Phường Trương Quang Trọng</t>
  </si>
  <si>
    <t>Phường Lê Hồng Phong</t>
  </si>
  <si>
    <t>Phường Nguyễn Nghiêm</t>
  </si>
  <si>
    <t>Phường Chánh Lộ</t>
  </si>
  <si>
    <t>Phường Trần Phú</t>
  </si>
  <si>
    <t>Xã Tịnh Khê</t>
  </si>
  <si>
    <t>Xã Nghĩa Hà</t>
  </si>
  <si>
    <t>Xã Nghĩa Dõng</t>
  </si>
  <si>
    <t>Xã Nghĩa Dũng</t>
  </si>
  <si>
    <t>Xã Tịnh Ấn Đông</t>
  </si>
  <si>
    <t>Xã Tịnh Ấn Tây</t>
  </si>
  <si>
    <t>Xã Tịnh An</t>
  </si>
  <si>
    <t>Xã Tịnh Châu</t>
  </si>
  <si>
    <t>Xã Tịnh Hòa</t>
  </si>
  <si>
    <t>Xã Tịnh Long</t>
  </si>
  <si>
    <t>Xã Tịnh Kỳ</t>
  </si>
  <si>
    <t>Xã Tịnh Thiện</t>
  </si>
  <si>
    <t>Xã An Phú</t>
  </si>
  <si>
    <t>Thị trấn Châu Ổ</t>
  </si>
  <si>
    <t>Xã Bình Hải</t>
  </si>
  <si>
    <t>Xã Bình Châu</t>
  </si>
  <si>
    <t>Xã Bình Tân Phú</t>
  </si>
  <si>
    <t>Xã Bình Chánh</t>
  </si>
  <si>
    <t>Xã Bình Thạnh</t>
  </si>
  <si>
    <t>Xã Bình Mỹ</t>
  </si>
  <si>
    <t>Xã Bình Minh</t>
  </si>
  <si>
    <t>Xã Bình An</t>
  </si>
  <si>
    <t>Xã Bình Khương</t>
  </si>
  <si>
    <t>Xã  Bình Dương</t>
  </si>
  <si>
    <t xml:space="preserve">Xã Bình Trung </t>
  </si>
  <si>
    <t>Xã  Bình Hiệp</t>
  </si>
  <si>
    <t>Xã Bình Hòa</t>
  </si>
  <si>
    <t>Xã Bình Đông</t>
  </si>
  <si>
    <t>Xã Bình Trị</t>
  </si>
  <si>
    <t>Xã Bình Phước</t>
  </si>
  <si>
    <t>Xã Bình Chương</t>
  </si>
  <si>
    <t>Xã Bình Nguyên</t>
  </si>
  <si>
    <t>Xã Bình Thanh</t>
  </si>
  <si>
    <t>Thị trấn Trà Xuân</t>
  </si>
  <si>
    <t>Xã Trà Bình</t>
  </si>
  <si>
    <t>Xã Trà Tân</t>
  </si>
  <si>
    <t>Xã Trà Bùi</t>
  </si>
  <si>
    <t>Xã Trà Giang</t>
  </si>
  <si>
    <t>Xã Trà Sơn</t>
  </si>
  <si>
    <t>Xã Trà Thủy</t>
  </si>
  <si>
    <t>Xã Trà Hiệp</t>
  </si>
  <si>
    <t>Xã Trà Lâm</t>
  </si>
  <si>
    <t>Xã Trà Thanh</t>
  </si>
  <si>
    <t>Xã  Trà Xinh</t>
  </si>
  <si>
    <t>Xã Trà Phong</t>
  </si>
  <si>
    <t>Xã Hương Trà</t>
  </si>
  <si>
    <t>Xã Trà Tây</t>
  </si>
  <si>
    <t>Xã Sơn Trà</t>
  </si>
  <si>
    <t>Xã Trà Phú</t>
  </si>
  <si>
    <t>Thị trấn Tịnh Hà</t>
  </si>
  <si>
    <t>Xã Tịnh Thọ</t>
  </si>
  <si>
    <t>Xã Tịnh Hiệp</t>
  </si>
  <si>
    <t>Xã Tịnh Bình</t>
  </si>
  <si>
    <t>Xã Tịnh Trà</t>
  </si>
  <si>
    <t>Xã Tịnh Giang</t>
  </si>
  <si>
    <t>Xã Tịnh Đông</t>
  </si>
  <si>
    <t>Xã Tịnh Minh</t>
  </si>
  <si>
    <t>Xã Tịnh Sơn</t>
  </si>
  <si>
    <t>Xã Tịnh Phong</t>
  </si>
  <si>
    <t>Xã Tịnh Bắc</t>
  </si>
  <si>
    <t>Thị trấn La Hà</t>
  </si>
  <si>
    <t>Thị trấn Sông Vệ</t>
  </si>
  <si>
    <t>Xã Nghĩa Trung</t>
  </si>
  <si>
    <t>Xã Nghĩa Hiệp</t>
  </si>
  <si>
    <t>Xã Nghĩa Thương</t>
  </si>
  <si>
    <t>Xã Nghĩa Hòa</t>
  </si>
  <si>
    <t>Xã Nghĩa Kỳ</t>
  </si>
  <si>
    <t>Xã Nghĩa Thắng</t>
  </si>
  <si>
    <t>Xã Nghĩa Sơn</t>
  </si>
  <si>
    <t>Xã Nghĩa Lâm</t>
  </si>
  <si>
    <t>Xã Nghĩa Thuận</t>
  </si>
  <si>
    <t>Xã Nghĩa Điền</t>
  </si>
  <si>
    <t>Xã Nghĩa Phương</t>
  </si>
  <si>
    <t>Thị trấn Di Lăng</t>
  </si>
  <si>
    <t>Xã Sơn Hạ</t>
  </si>
  <si>
    <t>Xã Sơn Kỳ</t>
  </si>
  <si>
    <t>Xã Sơn Thượng</t>
  </si>
  <si>
    <t>Xã Sơn Bao</t>
  </si>
  <si>
    <t>Xã Sơn Trung</t>
  </si>
  <si>
    <t>Xã Sơn Nham</t>
  </si>
  <si>
    <t>Xã Sơn Cao</t>
  </si>
  <si>
    <t>Xã Sơn Linh</t>
  </si>
  <si>
    <t>Xã Sơn Giang</t>
  </si>
  <si>
    <t>Xã Sơn Hải</t>
  </si>
  <si>
    <t>Xã Sơn Thủy</t>
  </si>
  <si>
    <t>Xã Sơn Ba</t>
  </si>
  <si>
    <t>Xã Sơn Bua</t>
  </si>
  <si>
    <t>Xã Sơn Mùa</t>
  </si>
  <si>
    <t>Xã Sơn Liên</t>
  </si>
  <si>
    <t>Xã Sơn Dung</t>
  </si>
  <si>
    <t>Xã Sơn Long</t>
  </si>
  <si>
    <t>Xã Sơn Lập</t>
  </si>
  <si>
    <t>Xã Sơn Tinh</t>
  </si>
  <si>
    <t>Xã Sơn Màu</t>
  </si>
  <si>
    <t>Xã Sơn Tân</t>
  </si>
  <si>
    <t>Xã Long Môn</t>
  </si>
  <si>
    <t>Xã Thanh An</t>
  </si>
  <si>
    <t>Xã Long Mai</t>
  </si>
  <si>
    <t>Xã Long Sơn</t>
  </si>
  <si>
    <t>Xã Long Hiệp</t>
  </si>
  <si>
    <t>Thị Trấn Chợ Chùa</t>
  </si>
  <si>
    <t>Xã Hành Phước</t>
  </si>
  <si>
    <t>Xã Hành Tín Đông</t>
  </si>
  <si>
    <t>Xã Hành Tín Tây</t>
  </si>
  <si>
    <t>Xã Hành Thịnh</t>
  </si>
  <si>
    <t>Xã Hành Thiện</t>
  </si>
  <si>
    <t>Xã Hành Minh</t>
  </si>
  <si>
    <t>Xã Hành Trung</t>
  </si>
  <si>
    <t>Xã Hành Đức</t>
  </si>
  <si>
    <t>Xã Hành Nhân</t>
  </si>
  <si>
    <t>Xã Hành Dũng</t>
  </si>
  <si>
    <t>Xã Hành Thuận</t>
  </si>
  <si>
    <t>Thị trấn Mộ Đức</t>
  </si>
  <si>
    <t>Xã Đức Lân</t>
  </si>
  <si>
    <t>Xã Đức Phong</t>
  </si>
  <si>
    <t>Xã Đức Chánh</t>
  </si>
  <si>
    <t>Xã Đức Nhuận</t>
  </si>
  <si>
    <t>Xã Đức Tân</t>
  </si>
  <si>
    <t>Xã Đức Minh</t>
  </si>
  <si>
    <t>Xã Thắng Lợi</t>
  </si>
  <si>
    <t>Xã Đức Phú</t>
  </si>
  <si>
    <t>Xã Đức Thạnh</t>
  </si>
  <si>
    <t>Xã Đức Hòa</t>
  </si>
  <si>
    <t>Xã Đức Hiệp</t>
  </si>
  <si>
    <t>XI</t>
  </si>
  <si>
    <t>Phường Phổ Thạnh</t>
  </si>
  <si>
    <t>Phường Phổ Vinh</t>
  </si>
  <si>
    <t>Phường Phổ Ninh</t>
  </si>
  <si>
    <t>Phường Phổ Văn</t>
  </si>
  <si>
    <t>Phường Phổ Quang</t>
  </si>
  <si>
    <t>Phường Phổ Hòa</t>
  </si>
  <si>
    <t>Phường Phổ Minh</t>
  </si>
  <si>
    <t>Xã Phổ Khánh</t>
  </si>
  <si>
    <t>Xã Phổ Cường</t>
  </si>
  <si>
    <t>Xã Phổ Phong</t>
  </si>
  <si>
    <t>Xã Phổ An</t>
  </si>
  <si>
    <t>Xã Phổ Châu</t>
  </si>
  <si>
    <t>Xã Phổ Nhơn</t>
  </si>
  <si>
    <t>Xã Phổ Thuận</t>
  </si>
  <si>
    <t>XII</t>
  </si>
  <si>
    <t>Thị trấn Ba Tơ</t>
  </si>
  <si>
    <t>Xã Ba Vinh</t>
  </si>
  <si>
    <t>Xã Ba Xa</t>
  </si>
  <si>
    <t>Xã Ba Dinh</t>
  </si>
  <si>
    <t>Xã Ba Tô</t>
  </si>
  <si>
    <t>Xã Ba Bích</t>
  </si>
  <si>
    <t>Xã Ba Điền</t>
  </si>
  <si>
    <t>Xã Ba Giang</t>
  </si>
  <si>
    <t>Xã Ba Khâm</t>
  </si>
  <si>
    <t>Xã Ba Lế</t>
  </si>
  <si>
    <t>Xã Ba Nam</t>
  </si>
  <si>
    <t>Xã Ba Thành</t>
  </si>
  <si>
    <t>Xã Ba Ngạc</t>
  </si>
  <si>
    <t>Xã Ba Tiêu</t>
  </si>
  <si>
    <t>Xã Ba Trang</t>
  </si>
  <si>
    <t>Xã Ba Vì</t>
  </si>
  <si>
    <t>Xã Ba Cung</t>
  </si>
  <si>
    <t>Xã Ba Liên</t>
  </si>
  <si>
    <t>Xã Ba Động</t>
  </si>
  <si>
    <t>XIII</t>
  </si>
  <si>
    <t>Thành phố Quảng Ngãi</t>
  </si>
  <si>
    <t>Huyện Bình Sơn</t>
  </si>
  <si>
    <t>Huyện Trà Bồng</t>
  </si>
  <si>
    <t>Huyện Sơn Tịnh</t>
  </si>
  <si>
    <t>Huyện Tư Nghĩa</t>
  </si>
  <si>
    <t>Huyện Sơn Hà</t>
  </si>
  <si>
    <t>Huyện Sơn Tây</t>
  </si>
  <si>
    <t>Huyện Minh Long</t>
  </si>
  <si>
    <t>Huyện Hành Nghĩa</t>
  </si>
  <si>
    <t>Huyện Mộ Đức</t>
  </si>
  <si>
    <t>Thị xã Đức Phổ</t>
  </si>
  <si>
    <t>Huyện Lý Sơn</t>
  </si>
  <si>
    <t>Mn, vc</t>
  </si>
  <si>
    <t>TỈNH KON TUM</t>
  </si>
  <si>
    <t>Yếu tố đặc thù (nếu có)</t>
  </si>
  <si>
    <t>Diện tích
 (km2)</t>
  </si>
  <si>
    <t>Tỷ lệ 
(%)</t>
  </si>
  <si>
    <t>Phụ lục I</t>
  </si>
  <si>
    <t>THỐNG KÊ HIỆN TRẠNG ĐVHC CẤP XÃ CỦA TỈNH QUẢNG NGÃI VÀ KON TUM</t>
  </si>
  <si>
    <t>Xã Rờ Kơi</t>
  </si>
  <si>
    <t>Huyện Ba Tơ</t>
  </si>
  <si>
    <t>Quy mô dân số (người)</t>
  </si>
  <si>
    <t>(Kèm theo Đề án sắp xếp đơn vị hành chính cấp xã của Chính phủ)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</si>
</sst>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</numFmts>
  <fonts count="9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2"/>
    </font>
    <font>
      <sz val="12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i/>
      <sz val="1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2" fillId="0" borderId="0"/>
    <xf numFmtId="0" fontId="4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164" fontId="5" fillId="2" borderId="2" xfId="4" applyNumberFormat="1" applyFont="1" applyFill="1" applyBorder="1" applyAlignment="1">
      <alignment horizontal="center" vertical="center" wrapText="1"/>
    </xf>
    <xf numFmtId="164" fontId="5" fillId="2" borderId="2" xfId="4" applyNumberFormat="1" applyFont="1" applyFill="1" applyBorder="1" applyAlignment="1">
      <alignment horizontal="center" vertical="center"/>
    </xf>
    <xf numFmtId="164" fontId="6" fillId="2" borderId="2" xfId="4" applyNumberFormat="1" applyFont="1" applyFill="1" applyBorder="1" applyAlignment="1">
      <alignment horizontal="center" vertical="center"/>
    </xf>
    <xf numFmtId="43" fontId="5" fillId="2" borderId="2" xfId="4" applyFont="1" applyFill="1" applyBorder="1" applyAlignment="1">
      <alignment horizontal="center" vertical="center" wrapText="1"/>
    </xf>
    <xf numFmtId="43" fontId="6" fillId="2" borderId="2" xfId="4" applyFont="1" applyFill="1" applyBorder="1" applyAlignment="1">
      <alignment horizontal="center" vertical="center"/>
    </xf>
    <xf numFmtId="43" fontId="6" fillId="2" borderId="2" xfId="4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right" vertical="center" wrapText="1"/>
    </xf>
    <xf numFmtId="2" fontId="6" fillId="2" borderId="2" xfId="0" applyNumberFormat="1" applyFont="1" applyFill="1" applyBorder="1" applyAlignment="1">
      <alignment horizontal="right" vertical="center" wrapText="1"/>
    </xf>
    <xf numFmtId="165" fontId="6" fillId="0" borderId="2" xfId="4" applyNumberFormat="1" applyFont="1" applyBorder="1" applyAlignment="1">
      <alignment horizontal="center" vertical="center"/>
    </xf>
    <xf numFmtId="165" fontId="5" fillId="0" borderId="2" xfId="4" applyNumberFormat="1" applyFont="1" applyBorder="1" applyAlignment="1">
      <alignment vertical="center" wrapText="1"/>
    </xf>
    <xf numFmtId="0" fontId="3" fillId="2" borderId="0" xfId="1" applyFont="1" applyFill="1" applyAlignment="1">
      <alignment vertical="center"/>
    </xf>
    <xf numFmtId="0" fontId="5" fillId="2" borderId="2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164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left" vertical="center"/>
    </xf>
    <xf numFmtId="165" fontId="6" fillId="2" borderId="2" xfId="4" applyNumberFormat="1" applyFont="1" applyFill="1" applyBorder="1" applyAlignment="1">
      <alignment horizontal="center" vertical="center"/>
    </xf>
    <xf numFmtId="2" fontId="6" fillId="2" borderId="2" xfId="0" applyNumberFormat="1" applyFont="1" applyFill="1" applyBorder="1" applyAlignment="1">
      <alignment horizontal="right" vertical="center"/>
    </xf>
    <xf numFmtId="43" fontId="5" fillId="2" borderId="2" xfId="4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justify" vertical="center" wrapText="1"/>
    </xf>
    <xf numFmtId="43" fontId="3" fillId="2" borderId="0" xfId="4" applyFont="1" applyFill="1" applyAlignment="1">
      <alignment vertical="center"/>
    </xf>
    <xf numFmtId="0" fontId="3" fillId="2" borderId="0" xfId="1" applyFont="1" applyFill="1" applyAlignment="1">
      <alignment horizontal="right" vertical="center"/>
    </xf>
    <xf numFmtId="0" fontId="3" fillId="2" borderId="0" xfId="1" applyFont="1" applyFill="1" applyAlignment="1">
      <alignment horizontal="left" vertical="center"/>
    </xf>
    <xf numFmtId="0" fontId="6" fillId="2" borderId="0" xfId="1" applyFont="1" applyFill="1"/>
    <xf numFmtId="0" fontId="5" fillId="2" borderId="2" xfId="0" applyFont="1" applyFill="1" applyBorder="1" applyAlignment="1">
      <alignment horizontal="left" vertical="center"/>
    </xf>
    <xf numFmtId="164" fontId="3" fillId="2" borderId="0" xfId="4" applyNumberFormat="1" applyFont="1" applyFill="1" applyAlignment="1">
      <alignment vertical="center"/>
    </xf>
    <xf numFmtId="0" fontId="7" fillId="2" borderId="0" xfId="1" applyFont="1" applyFill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2" fontId="3" fillId="2" borderId="0" xfId="1" applyNumberFormat="1" applyFont="1" applyFill="1" applyAlignment="1">
      <alignment vertical="center"/>
    </xf>
  </cellXfs>
  <cellStyles count="5">
    <cellStyle name="Comma" xfId="4" builtinId="3"/>
    <cellStyle name="Comma 3" xfId="3"/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21" Type="http://schemas.openxmlformats.org/officeDocument/2006/relationships/externalLink" Target="externalLinks/externalLink19.xml"/><Relationship Id="rId34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styles" Target="styles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ung%20Quat\Goi3\PNT-P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ong_kh\dung_chung\My%20Documents\TAMKY\tantt\tantt\tantt\BSQ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DA0463\QTN-INSN\WILLICH\INSU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ong_kh\dung_chung\My%20Documents\tantt\tantt\tantt\BSQ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onla\DTOAN\phong%20nen\DT-THL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.yen\c\H-YEN\LUU%20XA\DUYET\DZ110K~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nh\SongOngTKKT\CopChiOanh\QHOA\Sonla\DTOAN\phong%20nen\DT-THL7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-qu8yokglqq\F\HUYQNAM\Dinh%20muc\DMUC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1\c\PH99\BACNAM\BVTCMOI\dutoan\500-507\PHUTRO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1\c\PH99\BACNAM\TKKT\DTOAN\dtk48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ROJECT\PROP\DA0630\INQ'Y\STEEL\DA0463BQ.XLW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nh\SongOngTKKT\Documents%20and%20Settings\Phuong%20Lan\My%20Documents\Phuong%20Lan\Tong%20muc%20Dau%20tu\TD%20Ta%20thang\Dung%20Quat\Nhom%20GC\New%20Folder\My%20Documents\3533\96Q\96q2588\PANEL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\c\@-Lien\DT-TN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_thanh_binh\d\Luu_Tru\Ltb_ktkh\DZ220KV_Dau_Noi_sau_tram_500kV_Ha_Tinh\Gia_thau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sario\c\My%20Documents\HSMAU\KHUTEN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PT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ong_kh\dung_chung\My%20Documents\QTCNVHHK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ong_kh\dung_chung\My%20Documents\CTNTTH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KHONGNEN.LUU\CHIHANH\DIA2\B-CAOQ~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nh\SongOngTKKT\Documents%20and%20Settings\Phuong%20Lan\My%20Documents\Phuong%20Lan\Tong%20muc%20Dau%20tu\TD%20Ta%20thang\Dung%20Quat\Nhom%20GC\New%20Folder\My%20Documents\3533\99Q\99Q3657\99Q3299(REV.1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sario\c\My%20Documents\XUANHA\tantt\QTCNVHHK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KHOI\NAHANG\THUYEMIN\Dutoan\Khu%20phu%20tro%20Se%20San\DO-HUONG\GT-BO\TKTC10-8\phong%20nen\DT-THL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_kh\huong_xl1\Congviec\Tam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UNGQUAT-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Admin/Documents/Zalo%20Received%20Files/Lam/Du%20toan/DT/Luu/500KV/DN-TBIN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nh\SongOngTKKT\Documents%20and%20Settings\Phuong%20Lan\My%20Documents\Phuong%20Lan\Tong%20muc%20Dau%20tu\TD%20Ta%20thang\Dung%20Quat\Nhom%20GC\New%20Folder\My%20Documents\3533\99Q\99Q3657\99Q3299(REV.0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-qu8yokglqq\F\My%20Documents\C&#171;%20chuy&#170;n\C&#199;u%205%20Th&#168;ng%20Long\C&#199;u%20Ch&#238;%20G&#2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Sheet3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5 nam (tach)"/>
      <sheetName val="5 nam (tach) (2)"/>
      <sheetName val="KH 2003"/>
      <sheetName val="tong hop"/>
      <sheetName val="phan tich DG"/>
      <sheetName val="gia vat lieu"/>
      <sheetName val="gia xe may"/>
      <sheetName val="gia nhan cong"/>
      <sheetName val="XL4Test5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H Ky Anh"/>
      <sheetName val="Sheet2 (2)"/>
      <sheetName val="t1"/>
      <sheetName val="T11"/>
      <sheetName val="PNT_QUOT__3"/>
      <sheetName val="COAT_WRAP_QIOT__3"/>
      <sheetName val="fOOD"/>
      <sheetName val="FORM hc"/>
      <sheetName val="FORM pc"/>
      <sheetName val="CamPha"/>
      <sheetName val="MongCai"/>
      <sheetName val="70000000"/>
      <sheetName val="TH  goi 4-x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CV den trong to聮g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ȴ0000000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BangTH"/>
      <sheetName val="Xaylap "/>
      <sheetName val="Nhan cong"/>
      <sheetName val="Thietbi"/>
      <sheetName val="Diengiai"/>
      <sheetName val="Vanchuyen"/>
      <sheetName val="T_x000b_331"/>
      <sheetName val="XLÇ_x0015_oppy"/>
      <sheetName val="Shedt1"/>
      <sheetName val="_x0012_0000000"/>
      <sheetName val="PNT-QUOT-D150#3"/>
      <sheetName val="PNT-QUOT-H153#3"/>
      <sheetName val="PNT-QUOT-K152#3"/>
      <sheetName val="PNT-QUOT-H146#3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Oð mai 279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Bao cao KQTH quy hoach 135"/>
      <sheetName val="Sheet5"/>
      <sheetName val="Sheet6"/>
      <sheetName val="Sheet7"/>
      <sheetName val="Sheet8"/>
      <sheetName val="Sheet9"/>
      <sheetName val="Sheet10"/>
      <sheetName val="cocB40 5B"/>
      <sheetName val="cocD50 9A"/>
      <sheetName val="cocD75 16"/>
      <sheetName val="coc B80 TD25"/>
      <sheetName val="P27 B80"/>
      <sheetName val="Coc23 B80"/>
      <sheetName val="cong B80 C4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SOLIEU"/>
      <sheetName val="TINHTOAN"/>
      <sheetName val="Song ban 0,7x0,7"/>
      <sheetName val="Cong ban 0,8x ,8"/>
      <sheetName val="Khac DP"/>
      <sheetName val="Khoi than "/>
      <sheetName val="B3_208_than"/>
      <sheetName val="B3_208_TU"/>
      <sheetName val="B3_208_TW"/>
      <sheetName val="B3_208_DP"/>
      <sheetName val="B3_208_khac"/>
      <sheetName val="Sheet11"/>
      <sheetName val="Sheet12"/>
      <sheetName val="Sheet13"/>
      <sheetName val="Sheet14"/>
      <sheetName val="Macro1"/>
      <sheetName val="Macro2"/>
      <sheetName val="Macro3"/>
      <sheetName val="Km283 - Jm284"/>
      <sheetName val="Cong ban 1,5_x0013__x0000_"/>
      <sheetName val="Baocao"/>
      <sheetName val="UT"/>
      <sheetName val="TongHopHD"/>
      <sheetName val="XXXXX\XX"/>
      <sheetName val="Áo"/>
      <sheetName val="Kѭ284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BKLBD"/>
      <sheetName val="PTDG"/>
      <sheetName val="DTCT"/>
      <sheetName val="vlct"/>
      <sheetName val="p0000000"/>
      <sheetName val=""/>
      <sheetName val="xdcb 01-2003"/>
      <sheetName val="ADKT"/>
      <sheetName val="TNghiªm T_x0002_ "/>
      <sheetName val="tt-_x0014_BA"/>
      <sheetName val="TD_x0014_"/>
      <sheetName val="_x0014_.12"/>
      <sheetName val="QD c5a HDQT (2)"/>
      <sheetName val="_x0003_hart1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Km&quot;80"/>
      <sheetName val="Lap ®at ®hÖn"/>
      <sheetName val="XNxlva sxthanKCIÉ"/>
      <sheetName val="Thang 07"/>
      <sheetName val="T10-05"/>
      <sheetName val="T9-05"/>
      <sheetName val="t805"/>
      <sheetName val="11T"/>
      <sheetName val="9T"/>
      <sheetName val="TAU"/>
      <sheetName val="KHACH"/>
      <sheetName val="BC1"/>
      <sheetName val="BC2"/>
      <sheetName val="BAO CAO AN"/>
      <sheetName val="BANGKEKHACH"/>
      <sheetName val="Km266"/>
      <sheetName val="ESTI."/>
      <sheetName val="DI-ESTI"/>
      <sheetName val="TDT-TBࡁ"/>
      <sheetName val="Op mai 2_x000c__x0000_"/>
      <sheetName val="_x0000_bÑi_x0003__x0000__x0000__x0000__x0000_²r_x0013__x0000_"/>
      <sheetName val="Km_x0012_77 "/>
      <sheetName val="k, vt tho"/>
      <sheetName val="Km280 ࠭ Km281"/>
      <sheetName val="mua vao"/>
      <sheetName val="chi phi "/>
      <sheetName val="ban ra 10%"/>
      <sheetName val="[PNT-P3.xlsUTong hop (2)"/>
      <sheetName val="Km276 - Ke277"/>
      <sheetName val="[PNT-P3.xlsUKm279 - Km280"/>
      <sheetName val="gVL"/>
      <sheetName val="??-BLDG"/>
      <sheetName val="gìIÏÝ_x001c_Ã_x0008_ç¾{è"/>
      <sheetName val="BCDSPS"/>
      <sheetName val="BCDKT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Don gia"/>
      <sheetName val="Nhap du lieu"/>
      <sheetName val="7000 000"/>
      <sheetName val="thaß26"/>
      <sheetName val="Tong (op"/>
      <sheetName val="Coc 4ieu"/>
      <sheetName val="_x0000__x000d__x0000__x0000__x0000_âO"/>
      <sheetName val="_x0000__x000f__x0000__x0000__x0000_½"/>
      <sheetName val="_x0000__x0000_²r"/>
      <sheetName val="_x0000__x0000__x0000__x0000__x0000_M pc_x0006__x0000__x0000_CamPh_x0000__x0000_"/>
      <sheetName val="Cong ban 1,5„—_x0013__x0000_"/>
      <sheetName val="K43"/>
      <sheetName val="THKL"/>
      <sheetName val="PL43"/>
      <sheetName val="K43+0.00 - 338 Trai"/>
      <sheetName val="Du tnan chi tiet coc nuoc"/>
      <sheetName val="Giao nhiem fu"/>
      <sheetName val="QDcea TGD (2)"/>
      <sheetName val="DG "/>
      <sheetName val="Package1"/>
      <sheetName val="ၔong hop QL48 - 2"/>
      <sheetName val="CV den trong to?g"/>
      <sheetName val="?0000000"/>
      <sheetName val="K?284"/>
      <sheetName val="Thang8-02"/>
      <sheetName val="Thang9-02"/>
      <sheetName val="Thang10-02"/>
      <sheetName val="Thang11-02"/>
      <sheetName val="Thang12-02"/>
      <sheetName val="Thang01-03"/>
      <sheetName val="Thang02-03"/>
      <sheetName val="ADKTKT02"/>
      <sheetName val="GS08)B.hµng"/>
      <sheetName val="_x000b_luong phu"/>
      <sheetName val="Sÿÿÿÿ"/>
      <sheetName val="quÿÿ"/>
      <sheetName val="GS02-thu0TM"/>
      <sheetName val="Dong$bac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Mp mai 275"/>
      <sheetName val="120"/>
      <sheetName val="IFAD"/>
      <sheetName val="CVHN"/>
      <sheetName val="TCVM"/>
      <sheetName val="RIDP"/>
      <sheetName val="LDNN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K-280 - Km281"/>
      <sheetName val="CDKTJT03"/>
      <sheetName val="Tong hnp QL47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VÃt liÖu"/>
      <sheetName val="Thue NK"/>
      <sheetName val="Hang NK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Xa9lap "/>
      <sheetName val="bc"/>
      <sheetName val="K.O"/>
      <sheetName val="xang _clc"/>
      <sheetName val="X¡NG_td"/>
      <sheetName val="MaZUT"/>
      <sheetName val="DIESEL"/>
      <sheetName val="_x0003_har"/>
      <sheetName val="Shaet13"/>
      <sheetName val="tuong"/>
      <sheetName val="MTL$-INTER"/>
      <sheetName val="PNT-P3"/>
      <sheetName val="t01.06"/>
      <sheetName val="CVden nw8ai TCT (1)"/>
      <sheetName val="TNghiÖ- VL"/>
      <sheetName val="_x000c__x0000__x0000__x0000__x0000__x0000__x0000__x0000__x000d__x0000__x0000__x0000_"/>
      <sheetName val="_x0000__x000f__x0000__x0000__x0000_‚ž½"/>
      <sheetName val="_x0000__x000d__x0000__x0000__x0000_âOŽ"/>
      <sheetName val="QD cua HDQ²_x0000__x0000_)"/>
      <sheetName val="P210-TP20"/>
      <sheetName val="CB32"/>
      <sheetName val="CTT NuiC_x000f_eo"/>
      <sheetName val="TDT-TB?"/>
      <sheetName val="Km280 ? Km281"/>
      <sheetName val="Kluo-_x0008_ phu"/>
      <sheetName val="QD cua HDQ²_x0000__x0000_€)"/>
      <sheetName val="Diem mon hoc"/>
      <sheetName val="Tong hop diem"/>
      <sheetName val="HoTen-khong duoc xoa"/>
      <sheetName val="Ho la "/>
      <sheetName val="Cong baj 2x1,5"/>
      <sheetName val="Cac cang UT mua thal Dong bac"/>
      <sheetName val="gìIÏÝ_x001c_齘_x0013_龜_x0013_ꗃ〒"/>
      <sheetName val="tt chu don"/>
      <sheetName val="chie԰_x0000__x0000__x0000_Ȁ_x0000_"/>
      <sheetName val="CT.XF1"/>
      <sheetName val="Khach iang le "/>
      <sheetName val="[PNT-P3.xlsѝKQKDKT'04-1"/>
      <sheetName val="_x0000__x0000_"/>
      <sheetName val="Cong ban 1,5_x0013_"/>
      <sheetName val="bÑi_x0003__x0000_²r_x0013__x0000_"/>
      <sheetName val="_x000f__x0000_½"/>
      <sheetName val="M pc_x0006__x0000_CamPh_x0000_"/>
      <sheetName val="_x000d_âO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 refreshError="1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/>
      <sheetData sheetId="297" refreshError="1"/>
      <sheetData sheetId="298" refreshError="1"/>
      <sheetData sheetId="299" refreshError="1"/>
      <sheetData sheetId="300" refreshError="1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/>
      <sheetData sheetId="396" refreshError="1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 refreshError="1"/>
      <sheetData sheetId="418" refreshError="1"/>
      <sheetData sheetId="419"/>
      <sheetData sheetId="420" refreshError="1"/>
      <sheetData sheetId="421"/>
      <sheetData sheetId="422"/>
      <sheetData sheetId="423"/>
      <sheetData sheetId="424"/>
      <sheetData sheetId="425"/>
      <sheetData sheetId="426" refreshError="1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 refreshError="1"/>
      <sheetData sheetId="515" refreshError="1"/>
      <sheetData sheetId="516" refreshError="1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 refreshError="1"/>
      <sheetData sheetId="530" refreshError="1"/>
      <sheetData sheetId="531" refreshError="1"/>
      <sheetData sheetId="532"/>
      <sheetData sheetId="533" refreshError="1"/>
      <sheetData sheetId="534" refreshError="1"/>
      <sheetData sheetId="535" refreshError="1"/>
      <sheetData sheetId="536"/>
      <sheetData sheetId="537" refreshError="1"/>
      <sheetData sheetId="538"/>
      <sheetData sheetId="539"/>
      <sheetData sheetId="540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 refreshError="1"/>
      <sheetData sheetId="567"/>
      <sheetData sheetId="568"/>
      <sheetData sheetId="569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/>
      <sheetData sheetId="578"/>
      <sheetData sheetId="579"/>
      <sheetData sheetId="580"/>
      <sheetData sheetId="581"/>
      <sheetData sheetId="582" refreshError="1"/>
      <sheetData sheetId="583" refreshError="1"/>
      <sheetData sheetId="584" refreshError="1"/>
      <sheetData sheetId="585" refreshError="1"/>
      <sheetData sheetId="586"/>
      <sheetData sheetId="587" refreshError="1"/>
      <sheetData sheetId="588" refreshError="1"/>
      <sheetData sheetId="589" refreshError="1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 refreshError="1"/>
      <sheetData sheetId="600"/>
      <sheetData sheetId="601"/>
      <sheetData sheetId="602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/>
      <sheetData sheetId="673"/>
      <sheetData sheetId="674"/>
      <sheetData sheetId="675"/>
      <sheetData sheetId="676"/>
      <sheetData sheetId="677"/>
      <sheetData sheetId="678"/>
      <sheetData sheetId="679" refreshError="1"/>
      <sheetData sheetId="680"/>
      <sheetData sheetId="681" refreshError="1"/>
      <sheetData sheetId="682"/>
      <sheetData sheetId="683" refreshError="1"/>
      <sheetData sheetId="684" refreshError="1"/>
      <sheetData sheetId="685"/>
      <sheetData sheetId="686"/>
      <sheetData sheetId="687" refreshError="1"/>
      <sheetData sheetId="688" refreshError="1"/>
      <sheetData sheetId="689" refreshError="1"/>
      <sheetData sheetId="690"/>
      <sheetData sheetId="691" refreshError="1"/>
      <sheetData sheetId="692" refreshError="1"/>
      <sheetData sheetId="693" refreshError="1"/>
      <sheetData sheetId="694" refreshError="1"/>
      <sheetData sheetId="695"/>
      <sheetData sheetId="696" refreshError="1"/>
      <sheetData sheetId="697"/>
      <sheetData sheetId="698"/>
      <sheetData sheetId="699"/>
      <sheetData sheetId="700"/>
      <sheetData sheetId="701"/>
      <sheetData sheetId="702"/>
      <sheetData sheetId="703" refreshError="1"/>
      <sheetData sheetId="704"/>
      <sheetData sheetId="705"/>
      <sheetData sheetId="706" refreshError="1"/>
      <sheetData sheetId="707" refreshError="1"/>
      <sheetData sheetId="708"/>
      <sheetData sheetId="709"/>
      <sheetData sheetId="710" refreshError="1"/>
      <sheetData sheetId="711"/>
      <sheetData sheetId="712" refreshError="1"/>
      <sheetData sheetId="713" refreshError="1"/>
      <sheetData sheetId="714" refreshError="1"/>
      <sheetData sheetId="71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dg"/>
      <sheetName val="DU TOAN"/>
      <sheetName val="khung ten TD"/>
    </sheetNames>
    <sheetDataSet>
      <sheetData sheetId="0"/>
      <sheetData sheetId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FP003E"/>
      <sheetName val="TOTAL"/>
      <sheetName val="Pivot(Silicate)"/>
      <sheetName val="Pivot(RockWool)"/>
      <sheetName val="Pivot(Form Glass)"/>
      <sheetName val="Pivot(Urethan)"/>
      <sheetName val="Pivot(Glass Wool)"/>
      <sheetName val="ROCK WOOL"/>
      <sheetName val="SILICATE"/>
      <sheetName val="VV-NTKL MUONG DOT 3"/>
      <sheetName val="CAPTHOAT"/>
      <sheetName val="kl lap nha kho "/>
      <sheetName val="KL LAP TH KHO"/>
      <sheetName val="kl chi tiet kho3"/>
      <sheetName val="kl th kho3"/>
      <sheetName val="VV-NTKL NHA KHO DOT 2"/>
      <sheetName val="kl th sxc3"/>
      <sheetName val="kl ct sxc3"/>
      <sheetName val="klthep"/>
      <sheetName val="hoc han"/>
      <sheetName val=" thoat nuoc nc"/>
      <sheetName val="cap thoat nuoc"/>
      <sheetName val="00000000"/>
      <sheetName val="10000000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XL4Poppy"/>
      <sheetName val="Sheet1"/>
      <sheetName val="Trinh duyet LNS"/>
      <sheetName val="SN CBCNV"/>
      <sheetName val="tong luong ban"/>
      <sheetName val="DU TRU LUONG 06 THANG"/>
      <sheetName val="DU TRU CP 06 THANG"/>
      <sheetName val="AN CA THANG 08"/>
      <sheetName val="AN CA TH 09"/>
      <sheetName val="AN CA TH 10"/>
      <sheetName val="an ca th 11"/>
      <sheetName val="TAM UNG LNS TH 08"/>
      <sheetName val="PP tinh thue thu nhap"/>
      <sheetName val="Luong TG thang 08"/>
      <sheetName val="bo xung"/>
      <sheetName val="truy thu"/>
      <sheetName val="Luong TG thang 09"/>
      <sheetName val="Luong thoi gian th 10"/>
      <sheetName val="Luong thoi gian th 11"/>
      <sheetName val="QT LUONG NS T 07"/>
      <sheetName val="QT LNS TH 08"/>
      <sheetName val="QT LNS TH 09"/>
      <sheetName val="qt lns th 10"/>
      <sheetName val="TAM UNG LUONG NS TH 10"/>
      <sheetName val="tam ung LNS th 11"/>
      <sheetName val="XXXXXXXX"/>
      <sheetName val="Q1-02"/>
      <sheetName val="Q2-02"/>
      <sheetName val="Q3-02"/>
      <sheetName val="C45"/>
      <sheetName val="C47A"/>
      <sheetName val="C47B"/>
      <sheetName val="C46"/>
      <sheetName val="DsachYT"/>
      <sheetName val="00"/>
      <sheetName val="Bhxhoi"/>
      <sheetName val="THANG1"/>
      <sheetName val="THANG2"/>
      <sheetName val="THANG3"/>
      <sheetName val="THANG4"/>
      <sheetName val="THANG5"/>
      <sheetName val="THANG6"/>
      <sheetName val="THANG7"/>
      <sheetName val="THANG 8"/>
      <sheetName val="Sheet9"/>
      <sheetName val="Sheet8"/>
      <sheetName val="Sheet7"/>
      <sheetName val="Sheet6"/>
      <sheetName val="Sheet5"/>
      <sheetName val="Sheet4"/>
      <sheetName val="Sheet3"/>
      <sheetName val="Sheet2"/>
      <sheetName val="LUONG CHO HUU"/>
      <sheetName val="thu BHXH,YT"/>
      <sheetName val="Phan bo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Outlets"/>
      <sheetName val="PGs"/>
      <sheetName val="Instr'n"/>
      <sheetName val="RFP002"/>
      <sheetName val="RFP003F"/>
      <sheetName val="RFP004"/>
      <sheetName val="RFP005"/>
      <sheetName val="RFP006"/>
      <sheetName val="RFP007"/>
      <sheetName val="RFP008"/>
      <sheetName val="RFP009"/>
      <sheetName val="RFP010"/>
      <sheetName val="RFP011"/>
      <sheetName val="RFP11(1)"/>
      <sheetName val="RFP11(2)"/>
      <sheetName val="RFP11(3)"/>
      <sheetName val="RFP012"/>
      <sheetName val="RFP013"/>
      <sheetName val="RFP014"/>
      <sheetName val="RFP015"/>
      <sheetName val="TAI"/>
      <sheetName val="BANLE"/>
      <sheetName val="t.kho"/>
      <sheetName val="CLB"/>
      <sheetName val="phong"/>
      <sheetName val="hoat"/>
      <sheetName val="tong BH"/>
      <sheetName val="nhapkho"/>
      <sheetName val="KH LDTL"/>
      <sheetName val="T6"/>
      <sheetName val="Mau"/>
      <sheetName val="SILICAT_x0003_"/>
      <sheetName val="1-12"/>
      <sheetName val="XL4Test5"/>
      <sheetName val="TH"/>
      <sheetName val="Chia T1"/>
      <sheetName val="Chia T2"/>
      <sheetName val="Chia T3"/>
      <sheetName val="TH11"/>
      <sheetName val="TH T11"/>
      <sheetName val="TH T1"/>
      <sheetName val="Bang chia "/>
      <sheetName val="CN HD"/>
      <sheetName val="VC thg 2"/>
      <sheetName val="BB dcTT"/>
      <sheetName val="TT"/>
      <sheetName val="VC TCao"/>
      <sheetName val="VC o Hien"/>
      <sheetName val="VC oDuong"/>
      <sheetName val=" PHoang"/>
      <sheetName val="TT-PLuc"/>
      <sheetName val="TH thanh toan"/>
      <sheetName val="TH1"/>
      <sheetName val="TH2"/>
      <sheetName val="TH3"/>
      <sheetName val="TH4"/>
      <sheetName val="TH5"/>
      <sheetName val="ChiaT1"/>
      <sheetName val="ChiaT2"/>
      <sheetName val="ChiaT3"/>
      <sheetName val="ChiaT4"/>
      <sheetName val="ChiaT5"/>
      <sheetName val="MauTH"/>
      <sheetName val="SP-KH"/>
      <sheetName val="Xuatkho"/>
      <sheetName val="PT"/>
      <sheetName val="QUY TM 2004 (3)"/>
      <sheetName val="QUY TM 2004 (2)"/>
      <sheetName val="SO CAI 2004 TK 111 (2)"/>
      <sheetName val="CTGS N111 (2)"/>
      <sheetName val="Can doi TK (2)"/>
      <sheetName val="CTGS Co 111"/>
      <sheetName val="Bang "/>
      <sheetName val="So TGNH  (2)"/>
      <sheetName val="N 111"/>
      <sheetName val="Sheet1 (3)"/>
      <sheetName val="C 111"/>
      <sheetName val="Sheet10"/>
      <sheetName val="KD Theo YTo"/>
      <sheetName val="Tang giam TSCD"/>
      <sheetName val="TK Ngoai bang"/>
      <sheetName val="TMinh BC TC"/>
      <sheetName val="Can doi TK"/>
      <sheetName val="BCD KToan"/>
      <sheetName val="So TGNH "/>
      <sheetName val="SO CAI TK 112"/>
      <sheetName val="SO CAI 2004 TK 111"/>
      <sheetName val="Tien Vay 311"/>
      <sheetName val="DTCTiet"/>
      <sheetName val="DT BH"/>
      <sheetName val="So QTM 2005"/>
      <sheetName val="QUY TM 2004"/>
      <sheetName val="Dieu chinh"/>
      <sheetName val="04"/>
      <sheetName val="So -03"/>
      <sheetName val="SoLD"/>
      <sheetName val="So-02"/>
      <sheetName val="MTL$-INTER"/>
      <sheetName val="Pivot(Silica|e)"/>
      <sheetName val="bcth.Hoang"/>
      <sheetName val="bcth.Nhung"/>
      <sheetName val="bcth.Ngoc"/>
      <sheetName val="bcth.Vu"/>
      <sheetName val="CDQDT"/>
      <sheetName val="XNT"/>
      <sheetName val="01"/>
      <sheetName val="02"/>
      <sheetName val="03"/>
      <sheetName val="05"/>
      <sheetName val="06"/>
      <sheetName val="07"/>
      <sheetName val="08"/>
      <sheetName val="09"/>
      <sheetName val="10"/>
      <sheetName val=" 10 ngày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0ngay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1 ngày"/>
      <sheetName val="bcthang"/>
      <sheetName val="báo cáo thang11 mới"/>
      <sheetName val="Summary"/>
      <sheetName val="Design &amp; Applications"/>
      <sheetName val="Building Summary"/>
      <sheetName val="Building"/>
      <sheetName val="External Works"/>
      <sheetName val="vi_du_n"/>
      <sheetName val="vi_du"/>
      <sheetName val="Bieu 2"/>
      <sheetName val="biªu 3"/>
      <sheetName val="bieu1 CTy"/>
      <sheetName val="b2 cty"/>
      <sheetName val="b 3 cty"/>
      <sheetName val="bieu 7"/>
      <sheetName val="bieu 9"/>
      <sheetName val="b14"/>
      <sheetName val="Sheet12"/>
      <sheetName val="TH QT"/>
      <sheetName val="KE QT"/>
      <sheetName val="??-BLDG"/>
      <sheetName val="Pi6ot(Urethan)"/>
      <sheetName val="Chiet tinh dz22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INSUL"/>
      <sheetName val="gvl"/>
      <sheetName val="hoat_x0000_࣭_x0000__x0000__x0000__x0000__x0000__x0000__x0000__x0000__x0009__x0000_᭬࣫_x0000__x0004__x0000__x0000__x0000__x0000__x0000__x0000_ᑜ࣭_x0000__x0000__x0000_"/>
      <sheetName val="Sheed4"/>
      <sheetName val="_x0000__x0000__x0000__x0000__x0000__x0000_"/>
      <sheetName val="Piwot(Silicate)"/>
      <sheetName val="ROCK WO_x0003__x0000_"/>
      <sheetName val="S¶_x001d_et2"/>
      <sheetName val="Macro1"/>
      <sheetName val="Macro2"/>
      <sheetName val="Macro3"/>
      <sheetName val="Chart2"/>
      <sheetName val="Chart1"/>
      <sheetName val="th«ng tri chuÈn xe"/>
      <sheetName val="vat tu 2001 cuoi nam"/>
      <sheetName val="bang phan bo VL xuat"/>
      <sheetName val="vat tu 2001"/>
      <sheetName val="qt vt­ xe"/>
      <sheetName val="táng QT 245 (14Xe("/>
      <sheetName val="Xe mua ngoµi"/>
      <sheetName val="B¸o c¸o HQ chi tiªu n¨m 2000"/>
      <sheetName val="???????-BLDG"/>
      <sheetName val="TH T19"/>
      <sheetName val="Pivot(RckWool)"/>
      <sheetName val="TH VL, NC, DDHT Thanhphuoc"/>
      <sheetName val="DU TRU LUONG 06 TH@NG"/>
      <sheetName val="AN CA DH 10"/>
      <sheetName val="TAM UNG LNC TH 08"/>
      <sheetName val="Leong thoi gian th 10"/>
      <sheetName val="Luong thoa gian th 11"/>
      <sheetName val="at lns th 10"/>
      <sheetName val="tam ung DNS th 11"/>
      <sheetName val="XL4Test4"/>
      <sheetName val="thong tin cty"/>
      <sheetName val="TK-in"/>
      <sheetName val="TKTH"/>
      <sheetName val="BR"/>
      <sheetName val="MV"/>
      <sheetName val="mvtt"/>
      <sheetName val="HDKT"/>
      <sheetName val="Linh tinh"/>
      <sheetName val="nk"/>
      <sheetName val="N"/>
      <sheetName val="X"/>
      <sheetName val="Sheev6"/>
      <sheetName val="Nhap fon gia VL dia phuong"/>
      <sheetName val="뜃맟뭁돽띿맟?-BLDG"/>
      <sheetName val="CAT_5"/>
      <sheetName val="현장관리비"/>
      <sheetName val="실행내역"/>
      <sheetName val="#REF"/>
      <sheetName val="적용환율"/>
      <sheetName val="合成単価作成表-BLDG"/>
      <sheetName val="EQUIPMENT -2"/>
      <sheetName val="전차선로 물량표"/>
      <sheetName val="PBS"/>
      <sheetName val="간접비내역-1"/>
      <sheetName val="Basic"/>
      <sheetName val="DESIGN CRITERIA"/>
      <sheetName val="용기"/>
      <sheetName val="MTO REV.0"/>
      <sheetName val="Phan tich don ႀ￸a chi tiet"/>
      <sheetName val="Pivot(_x0007_lass Wool)"/>
      <sheetName val="bcôhang"/>
      <sheetName val="báo cáo thang11 m?i"/>
      <sheetName val="RDP013"/>
      <sheetName val="TH_x0001_NG2"/>
      <sheetName val="Luong moÿÿngay cong khao sat"/>
      <sheetName val="Giai trinh"/>
      <sheetName val="Q2-00"/>
      <sheetName val="_x0010_ivot(Glass Wool)"/>
      <sheetName val="She%t1"/>
      <sheetName val="XL4Pop`y"/>
      <sheetName val="Chitieu-dam c!c loai"/>
      <sheetName val="@Gdg"/>
      <sheetName val="CocKJ1m"/>
      <sheetName val="공통가설"/>
      <sheetName val="DG"/>
      <sheetName val="Du_lieu"/>
      <sheetName val="ctTBA"/>
      <sheetName val="NEW-PANEL"/>
      <sheetName val="TT_10KV"/>
      <sheetName val="Tong hop QL4( - 3"/>
      <sheetName val="SN C£GNV"/>
      <sheetName val="PNT-QUOT-#3"/>
      <sheetName val="COAT&amp;WRAP-QIOT-#3"/>
      <sheetName val="SILICCTE"/>
      <sheetName val="PACK"/>
      <sheetName val="INV"/>
      <sheetName val="TK-XUAT"/>
      <sheetName val="TK-NHAP"/>
      <sheetName val="DT 1"/>
      <sheetName val="DT 2"/>
      <sheetName val="DT 3"/>
      <sheetName val="DM"/>
      <sheetName val="SP"/>
      <sheetName val="NPL"/>
      <sheetName val="적용률"/>
      <sheetName val="d' cOng"/>
      <sheetName val="CAPTHOAP"/>
      <sheetName val=" t`oat nuoc nc"/>
      <sheetName val="Gia vat tu"/>
      <sheetName val="tong l²_x0000__x0000_ ban"/>
      <sheetName val="CT Thang Mo"/>
      <sheetName val="CT  PL"/>
      <sheetName val="Chi tiet"/>
      <sheetName val="ፌ_x0000_佄⁎䥇⁁䡃"/>
      <sheetName val="⁁䡃⁉䥔呅"/>
      <sheetName val="呅吠ь_x0000_䑄㔳_x0005_吀䅂㔳_x000c_吀⁈畱敹"/>
      <sheetName val="㔳_x000c_吀⁈畱敹瑴慯ծ_x0000_楢兡͔_x0000_䭔"/>
      <sheetName val="_x0000_楢兡͔_x0000_䭔ͥ_x0000_䅎э_x0000_啈䝎_x0003_䠀䥁_x0003_"/>
      <sheetName val="_x0000_啈䝎_x0003_䠀䥁_x0003_䰀䵁_x0008_䈀湡⁧楧"/>
      <sheetName val="ࡍ_x0000_慂杮朠慩_x000d_䠀乁⁇䥔久䈠佁_x000b_吀⁈"/>
      <sheetName val="䥔久䈠佁_x000b_吀⁈䡎偁"/>
      <sheetName val="⁈䡎偁吠乏_x0006_吀⁈"/>
      <sheetName val="_x0000_䡔䈠乁_x0005_䐀"/>
      <sheetName val="_x0000_敄㍣б_x0000_慊"/>
      <sheetName val="䨀湡в_x0000_慊㍮"/>
      <sheetName val="湡г_x0000_慊㑮_x0004_"/>
      <sheetName val="д_x0000_慊㙮_x0004_䨀"/>
      <sheetName val="_x0000_慊㝮_x0004_䨀湡"/>
      <sheetName val="慊㡮_x0004_䨀湡Թ"/>
      <sheetName val="㥮_x0005_䨀湡〱_x0005_䨀"/>
      <sheetName val="_x0005_䨀湡ㄱ_x0005_䨀"/>
      <sheetName val="_x0000_慊ㅮԳ_x0000_慊"/>
      <sheetName val="䨀湡㐱_x0005_䨀湡"/>
      <sheetName val="慊ㅮԵ_x0000_慊ㅮ"/>
      <sheetName val="湡㘱_x0005_䨀湡㜱"/>
      <sheetName val="ㅮԷ_x0000_慊ㅮԸ"/>
      <sheetName val="㠱_x0005_䨀湡〲_x0005_"/>
      <sheetName val="԰_x0000_慊㉮Ա_x0000_"/>
      <sheetName val="_x0005_䨀湡㈲_x0005_䨀"/>
      <sheetName val="_x0000_慊㉮Գ_x0000_慊㉮Դ"/>
      <sheetName val="湡㐲_x0005_䨀湡㔲_x0005_"/>
      <sheetName val="㔲_x0005_䨀"/>
      <sheetName val="TKP"/>
      <sheetName val="_x0000_TCTiet"/>
      <sheetName val="LABTOTAL"/>
      <sheetName val="Bia"/>
      <sheetName val="So lieu"/>
      <sheetName val="ROCK WO_x0003_?"/>
      <sheetName val="??????"/>
      <sheetName val="_x0010_iwot(Silicate)"/>
      <sheetName val=" thoat nuog nc"/>
      <sheetName val="hoat?࣭????????_x0009_?᭬࣫?_x0004_??????ᑜ࣭???"/>
      <sheetName val="dongia (2)"/>
      <sheetName val="LKVL-CK-HT-GD1"/>
      <sheetName val="giathanh1"/>
      <sheetName val="lam-moi"/>
      <sheetName val="TONG HOP VL-NC"/>
      <sheetName val="thao-go"/>
      <sheetName val="THPDMoi  (2)"/>
      <sheetName val="gtrinh"/>
      <sheetName val="phuluc1"/>
      <sheetName val="chitiet"/>
      <sheetName val="TONGKE3p "/>
      <sheetName val="DONGIA"/>
      <sheetName val="DON GIA"/>
      <sheetName val="TONGKE-HT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100000P0"/>
      <sheetName val="RFP0_x0010_6"/>
      <sheetName val="RFP_x0010_07"/>
      <sheetName val="RFP_x0011_1(2)"/>
      <sheetName val="Q_x0012_-02"/>
      <sheetName val="Q_x0013_-02"/>
      <sheetName val="Du toan chi Tiet coc_x0000_nuoc"/>
      <sheetName val="Nhap_x0000_don gia VL dia phuong"/>
      <sheetName val="Luong mot ngay Cong xay_x0000_lap"/>
      <sheetName val="DU TRU LUONG_x0000_06 THANG"/>
      <sheetName val="PP tinh Thue thu_x0000_nhap"/>
      <sheetName val="Luong TG thang _x0010_9"/>
      <sheetName val="QT LUONG NS_x0000_T 07"/>
      <sheetName val="TAM_x0000_UNG LUONG NS TH 10"/>
      <sheetName val="BCDTK"/>
      <sheetName val="soktmay"/>
      <sheetName val="THVT"/>
      <sheetName val="PTDM"/>
      <sheetName val="POWER"/>
      <sheetName val="견적조건"/>
      <sheetName val="BQ_Equip_Pipe"/>
      <sheetName val="BLR-S"/>
      <sheetName val="Est-Hotpp"/>
      <sheetName val="PipWT"/>
      <sheetName val="piping"/>
      <sheetName val="BREAKDOWN(철거설치)"/>
      <sheetName val="COA-17"/>
      <sheetName val="C-18"/>
      <sheetName val="_x0000__x0000_DT"/>
      <sheetName val="\uong mot ngay cong xay lap"/>
      <sheetName val="Luong mot ngay conw0khao sat"/>
      <sheetName val="thu BHXH&lt;YT"/>
      <sheetName val="ࡍ_x0000_慂杮朠慩_x000a_䠀乁⁇䥔久䈠佁_x000b_吀⁈"/>
      <sheetName val="DTࠠBH"/>
      <sheetName val="TA²_x0000__x0000_NH"/>
      <sheetName val="TH4_x0000__x0000__x0000__x0000__x0000__x0000__x0000__x0000__x0000__x0000__x0000_ℨʢ_x0000__x0004__x0000__x0000__x0000__x0000__x0000__x0000_崬ʢ_x0000__x0000__x0000__x0000__x0000_"/>
      <sheetName val="__-BLDG"/>
      <sheetName val="_______-BLDG"/>
      <sheetName val="뜃맟뭁돽띿맟_-BLDG"/>
      <sheetName val="báo cáo thang11 m_i"/>
      <sheetName val="Pivnt(RockWool)"/>
      <sheetName val="@ivot(Form Glass)"/>
      <sheetName val="Pivot(Gl!ss Wool)"/>
      <sheetName val="ROCK WOKL"/>
      <sheetName val="He co"/>
      <sheetName val="Bhitieu-dam cac loai"/>
      <sheetName val="_x0000__x0000__x0000__x0000__x0000__x0009__x0000_??_x0000__x0004__x0000__x0000__x0000__x0000__x0000__x0000_??_x0000__x0000__x0000__x0000__x0000__x0000__x0000__x0000_??_x0000__x0000_"/>
      <sheetName val="?TCTiet"/>
      <sheetName val="POTAL"/>
      <sheetName val=" thoau nuoc nc"/>
      <sheetName val="hoat?࣭?_x0009_᭬࣫?_x0004_?ᑜ࣭?ڬ࣫?"/>
      <sheetName val="T.Tinh"/>
      <sheetName val="TK"/>
      <sheetName val="BRCT"/>
      <sheetName val="SDHD"/>
      <sheetName val="SDHD QUY"/>
      <sheetName val="GTGT135"/>
      <sheetName val="BRCN135"/>
      <sheetName val="MV135"/>
      <sheetName val="SDHDCN"/>
      <sheetName val="SDHDCN quy"/>
      <sheetName val="NXT.CN03"/>
      <sheetName val="bl"/>
      <sheetName val="20000000"/>
      <sheetName val="Chitieu-dam cac_x0000_loai"/>
      <sheetName val="hoat_x0000_࣭_x0000__x0009_᭬࣫_x0000__x0004__x0000_ᑜ࣭_x0000_ڬ࣫_x0000_"/>
      <sheetName val="tong l²?? ban"/>
      <sheetName val="ፌ?佄⁎䥇⁁䡃"/>
      <sheetName val="呅吠ь?䑄㔳_x0005_吀䅂㔳_x000c_吀⁈畱敹"/>
      <sheetName val="㔳_x000c_吀⁈畱敹瑴慯ծ?楢兡͔?䭔"/>
      <sheetName val="?楢兡͔?䭔ͥ?䅎э?啈䝎_x0003_䠀䥁_x0003_"/>
      <sheetName val="?啈䝎_x0003_䠀䥁_x0003_䰀䵁_x0008_䈀湡⁧楧"/>
      <sheetName val="ࡍ?慂杮朠慩_x000d_䠀乁⁇䥔久䈠佁_x000b_吀⁈"/>
      <sheetName val="?䡔䈠乁_x0005_䐀"/>
      <sheetName val="?敄㍣б?慊"/>
      <sheetName val="䨀湡в?慊㍮"/>
      <sheetName val="湡г?慊㑮_x0004_"/>
      <sheetName val="д?慊㙮_x0004_䨀"/>
      <sheetName val="?慊㝮_x0004_䨀湡"/>
      <sheetName val="?慊ㅮԳ?慊"/>
      <sheetName val="慊ㅮԵ?慊ㅮ"/>
      <sheetName val="ㅮԷ?慊ㅮԸ"/>
      <sheetName val="԰?慊㉮Ա?"/>
      <sheetName val="?慊㉮Գ?慊㉮Դ"/>
      <sheetName val="Du toan chi Tiet coc?nuoc"/>
      <sheetName val="Nhap?don gia VL dia phuong"/>
      <sheetName val="Luong mot ngay Cong xay?lap"/>
      <sheetName val="DU TRU LUONG?06 THANG"/>
      <sheetName val="PP tinh Thue thu?nhap"/>
      <sheetName val="QT LUONG NS?T 07"/>
      <sheetName val="TAM?UNG LUONG NS TH 10"/>
      <sheetName val="??DT"/>
      <sheetName val="ࡍ?慂杮朠慩_x000a_䠀乁⁇䥔久䈠佁_x000b_吀⁈"/>
      <sheetName val="TA²??NH"/>
      <sheetName val="TH4???????????ℨʢ?_x0004_??????崬ʢ?????"/>
      <sheetName val="?????_x0009_????_x0004_????????????????????"/>
      <sheetName val="Chitieu-dam cac?loai"/>
      <sheetName val="呅吠ь"/>
      <sheetName val="㔳_x000c_吀⁈畱敹瑴慯ծ"/>
      <sheetName val="䨀湡в"/>
      <sheetName val=""/>
      <sheetName val="ROCK WO_x0003_"/>
      <sheetName val="湡г"/>
      <sheetName val="д"/>
      <sheetName val="慊ㅮԵ"/>
      <sheetName val="ㅮԷ"/>
      <sheetName val="MTO REV.2(ARMOR)"/>
      <sheetName val="hoat_x0000_?_x0000__x0009_??_x0000__x0004__x0000_??_x0000_??_x0000_"/>
      <sheetName val="hoat??????????_x0009_????_x0004_???????????"/>
      <sheetName val="Coc$0x40cm"/>
      <sheetName val="&quot;0ngay"/>
      <sheetName val="báo cák thang11 mới"/>
      <sheetName val="THANG'"/>
      <sheetName val="CN"/>
      <sheetName val="BCN"/>
      <sheetName val="Q TOAN"/>
      <sheetName val="NO MUA"/>
      <sheetName val="VO CHAI"/>
      <sheetName val="VC THU HOI"/>
      <sheetName val="hoat???_x0009_???_x0004_???????"/>
      <sheetName val="????"/>
      <sheetName val="báo cák thang11 m?i"/>
      <sheetName val="???????"/>
      <sheetName val="?????"/>
      <sheetName val="??????_x0005_???_x000c_????"/>
      <sheetName val="?_x000c_?????????????"/>
      <sheetName val="?????????????_x0003_??_x0003_"/>
      <sheetName val="???_x0003_??_x0003_??_x0008_????"/>
      <sheetName val="??????_x000d_???????_x000b_??"/>
      <sheetName val="????_x000b_????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/>
      <sheetData sheetId="198"/>
      <sheetData sheetId="199"/>
      <sheetData sheetId="200"/>
      <sheetData sheetId="201"/>
      <sheetData sheetId="202" refreshError="1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 refreshError="1"/>
      <sheetData sheetId="264"/>
      <sheetData sheetId="265" refreshError="1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 refreshError="1"/>
      <sheetData sheetId="296" refreshError="1"/>
      <sheetData sheetId="297"/>
      <sheetData sheetId="298" refreshError="1"/>
      <sheetData sheetId="299"/>
      <sheetData sheetId="300" refreshError="1"/>
      <sheetData sheetId="301"/>
      <sheetData sheetId="302"/>
      <sheetData sheetId="303"/>
      <sheetData sheetId="304"/>
      <sheetData sheetId="305" refreshError="1"/>
      <sheetData sheetId="306" refreshError="1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/>
      <sheetData sheetId="317"/>
      <sheetData sheetId="318" refreshError="1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/>
      <sheetData sheetId="356"/>
      <sheetData sheetId="357" refreshError="1"/>
      <sheetData sheetId="358" refreshError="1"/>
      <sheetData sheetId="359"/>
      <sheetData sheetId="360" refreshError="1"/>
      <sheetData sheetId="361" refreshError="1"/>
      <sheetData sheetId="362" refreshError="1"/>
      <sheetData sheetId="363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 refreshError="1"/>
      <sheetData sheetId="379" refreshError="1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 refreshError="1"/>
      <sheetData sheetId="392"/>
      <sheetData sheetId="393"/>
      <sheetData sheetId="394"/>
      <sheetData sheetId="395" refreshError="1"/>
      <sheetData sheetId="396"/>
      <sheetData sheetId="397" refreshError="1"/>
      <sheetData sheetId="398" refreshError="1"/>
      <sheetData sheetId="399" refreshError="1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 refreshError="1"/>
      <sheetData sheetId="428" refreshError="1"/>
      <sheetData sheetId="429" refreshError="1"/>
      <sheetData sheetId="430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/>
      <sheetData sheetId="495" refreshError="1"/>
      <sheetData sheetId="496" refreshError="1"/>
      <sheetData sheetId="497" refreshError="1"/>
      <sheetData sheetId="498" refreshError="1"/>
      <sheetData sheetId="499"/>
      <sheetData sheetId="500"/>
      <sheetData sheetId="501"/>
      <sheetData sheetId="502"/>
      <sheetData sheetId="503"/>
      <sheetData sheetId="504"/>
      <sheetData sheetId="505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/>
      <sheetData sheetId="514"/>
      <sheetData sheetId="515"/>
      <sheetData sheetId="516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dg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tienluong"/>
      <sheetName val="SILICATE"/>
      <sheetName val="Lç khoan LK1"/>
      <sheetName val="sat"/>
      <sheetName val="ptvt"/>
      <sheetName val="TH"/>
      <sheetName val="DLNS"/>
      <sheetName val="dtxl"/>
      <sheetName val="BSQ3"/>
      <sheetName val="Sheet1"/>
      <sheetName val="du lieu du toan"/>
      <sheetName val="Sheet2"/>
      <sheetName val="Du_lieu"/>
      <sheetName val="TK"/>
      <sheetName val="TH VL, NC, DDHT Thanhphuoc"/>
      <sheetName val="CBKC-110"/>
      <sheetName val="dongia (2)"/>
      <sheetName val="gtrinh"/>
      <sheetName val="lam-moi"/>
      <sheetName val="chitiet"/>
      <sheetName val="giathanh1"/>
      <sheetName val="DONGIA"/>
      <sheetName val="thao-go"/>
      <sheetName val="#REF"/>
      <sheetName val="TH XL"/>
      <sheetName val="TONG HOP VL-NC"/>
      <sheetName val="DU TOAN"/>
      <sheetName val="khung ten TD"/>
      <sheetName val="chitimc"/>
      <sheetName val="kstk"/>
      <sheetName val="THANG1_2004"/>
      <sheetName val="QBINH"/>
      <sheetName val="QTRI"/>
      <sheetName val="HUE"/>
      <sheetName val="DNANG"/>
      <sheetName val="QNAM"/>
      <sheetName val="QNGAI"/>
      <sheetName val="BDINH"/>
      <sheetName val="PYEN"/>
      <sheetName val="KHOA"/>
      <sheetName val="GLAI"/>
      <sheetName val="KTUM"/>
      <sheetName val="DLAK"/>
      <sheetName val="CQUAN"/>
      <sheetName val="TND"/>
      <sheetName val="TKD"/>
      <sheetName val="NTHON"/>
      <sheetName val="MTINH"/>
      <sheetName val="CODIEN"/>
      <sheetName val="VTU"/>
      <sheetName val="LUOI"/>
      <sheetName val="VUANHO"/>
      <sheetName val="VIEN"/>
      <sheetName val="KSAN"/>
      <sheetName val="Thang2_2004"/>
      <sheetName val="TSO_CHUNG"/>
      <sheetName val="MTL$-INTER"/>
      <sheetName val="gVL"/>
      <sheetName val="th dt dz&amp;tba shoa"/>
      <sheetName val="Chi tiet VL-NC-MTC"/>
      <sheetName val="gia vt,nc,may"/>
      <sheetName val="Gia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 refreshError="1">
        <row r="17">
          <cell r="N17">
            <v>55000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M tu van DZ 110 kV"/>
      <sheetName val="DM tu van DZ 35 kV"/>
      <sheetName val="DM tu van"/>
      <sheetName val="Don gia"/>
      <sheetName val="táng hîp"/>
      <sheetName val="THDT DZ 110 kV"/>
      <sheetName val="VL-NC-M 110 KV"/>
      <sheetName val="Phu kien 110 kV"/>
      <sheetName val="NC Day su Phu kien"/>
      <sheetName val="THDT DZ 35 kV"/>
      <sheetName val="VL-NC-M 35 KV"/>
      <sheetName val="Sheet1"/>
      <sheetName val="Phu kien 35 kV"/>
      <sheetName val="Tiep dia"/>
      <sheetName val="M4T-1"/>
      <sheetName val="Tien luong M4T-1"/>
      <sheetName val="M4T-2"/>
      <sheetName val="Tien luong M4T-2"/>
      <sheetName val="M4T-3"/>
      <sheetName val="Tien luong M4T-3"/>
      <sheetName val="MB-1"/>
      <sheetName val="Tien luong MB-1"/>
      <sheetName val="MB-2"/>
      <sheetName val="Tien luong MB-2"/>
      <sheetName val="MB-3"/>
      <sheetName val="Tien luong MB-3"/>
      <sheetName val="MB-4"/>
      <sheetName val="Tien luong MB-4"/>
      <sheetName val="MB-5"/>
      <sheetName val="Tien luong MB-5"/>
      <sheetName val="MB-6"/>
      <sheetName val="MBK"/>
      <sheetName val="Tien luong MBK"/>
      <sheetName val="Gia thanh chuoi su"/>
      <sheetName val="Tien luong MB-6"/>
      <sheetName val="MP-12"/>
      <sheetName val="Tien luong MP-12"/>
      <sheetName val="MN18-6"/>
      <sheetName val="HC"/>
      <sheetName val="QLN"/>
      <sheetName val="KTHUAT"/>
      <sheetName val="KT"/>
      <sheetName val="CN"/>
      <sheetName val="DLo"/>
      <sheetName val="BDa"/>
      <sheetName val="CDong"/>
      <sheetName val="KTang"/>
      <sheetName val="PBat"/>
      <sheetName val="TThuy"/>
      <sheetName val="CXa"/>
      <sheetName val="THop"/>
      <sheetName val="00000000"/>
      <sheetName val="XL4Test5"/>
      <sheetName val="Truoc thue)"/>
      <sheetName val="Khaosat"/>
      <sheetName val="Tong hop 1"/>
      <sheetName val="Xay lap"/>
      <sheetName val="Sheet2"/>
      <sheetName val="Chi tiet1"/>
      <sheetName val="Chi tiet"/>
      <sheetName val="Bu VL"/>
      <sheetName val="Dan"/>
      <sheetName val="Sheet3"/>
      <sheetName val="gvl"/>
      <sheetName val="THPDMoi  (2)"/>
      <sheetName val="dongia (2)"/>
      <sheetName val="gtrinh"/>
      <sheetName val="phuluc1"/>
      <sheetName val="TONG HOP VL-NC"/>
      <sheetName val="lam-moi"/>
      <sheetName val="chitiet"/>
      <sheetName val="TONGKE3p "/>
      <sheetName val="giathanh1"/>
      <sheetName val="TH VL, NC, DDHT Thanhphuoc"/>
      <sheetName val="#REF"/>
      <sheetName val="DONGIA"/>
      <sheetName val="thao-go"/>
      <sheetName val="TONGKE-HT"/>
      <sheetName val="DG"/>
      <sheetName val="LKVL-CK-HT-GD1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DGKV1"/>
      <sheetName val="GVTKV1"/>
      <sheetName val="Du bao LL xe"/>
      <sheetName val="K.Tra do vong dan hoi"/>
      <sheetName val="Tinh truot"/>
      <sheetName val="Tinh Keo uon"/>
      <sheetName val="Cac bang tra"/>
      <sheetName val="About"/>
      <sheetName val="Du_lieu"/>
      <sheetName val="DM tt van DZ 35 kV"/>
      <sheetName val="ctdz35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DG_QUANG NINH"/>
      <sheetName val="Hướng dẫn"/>
      <sheetName val="Ví dụ hàm Vlookup"/>
      <sheetName val="Gvl_QN"/>
      <sheetName val="Gvlks_QN"/>
      <sheetName val="SILICATE"/>
      <sheetName val="Hoá Đơn NV"/>
      <sheetName val="Long"/>
      <sheetName val="Son Tay"/>
      <sheetName val="Hoa Binh"/>
      <sheetName val="Thuong Tin"/>
      <sheetName val="Vang Lai"/>
      <sheetName val="NV6"/>
      <sheetName val="NV7"/>
      <sheetName val="NV8"/>
      <sheetName val="NV9"/>
      <sheetName val="NV10"/>
      <sheetName val="Tong Xuat"/>
      <sheetName val="Tong Nhap"/>
      <sheetName val="Nhap Xuat Ton"/>
      <sheetName val="Ton Kho Ban Giao Chi Oanh"/>
      <sheetName val="QC"/>
      <sheetName val="NV"/>
      <sheetName val="So xuat hang Nuoc"/>
      <sheetName val="The kho Nuoc"/>
      <sheetName val="So Xuat hang Dac"/>
      <sheetName val="The kho Dac"/>
      <sheetName val="Tien lumng MB-2"/>
      <sheetName val="Tien lumng MB-5"/>
      <sheetName val="chitimc"/>
      <sheetName val="dtxl"/>
      <sheetName val="KH-Q1,Q2,01"/>
      <sheetName val="MTO REV.0"/>
      <sheetName val="dieuchinh"/>
      <sheetName val="M@-2"/>
      <sheetName val="13.BANG CT"/>
      <sheetName val="14.MMUS GIUA NHIP"/>
      <sheetName val="4.HSPBngang"/>
      <sheetName val="6.Tinh tai"/>
      <sheetName val="2 NSl"/>
      <sheetName val="17.US CHU tho a_b"/>
      <sheetName val="15.MMUS GOI"/>
      <sheetName val="5.BANG I"/>
      <sheetName val="gtrin⁨"/>
      <sheetName val="CT -THVLNC"/>
      <sheetName val="gtrin?"/>
      <sheetName val="Hoá Ðon NV"/>
      <sheetName val="VL-NCf 35 KV"/>
      <sheetName val="     ien 110 kV"/>
      <sheetName val="NC Day su      ien"/>
      <sheetName val="     ien 35 kV"/>
      <sheetName val="Hu?ng d?n"/>
      <sheetName val="Ví d? hàm Vlookup"/>
      <sheetName val="NHATKY"/>
      <sheetName val="Income Statement"/>
      <sheetName val="Shareholders' Equity"/>
      <sheetName val="PTDG (2)"/>
      <sheetName val="MTL$-INTER"/>
      <sheetName val="Thep dia"/>
      <sheetName val="THDT DZ 010 kV"/>
      <sheetName val="XL4Poppy"/>
      <sheetName val="LKVL_CK_HT_GD1"/>
      <sheetName val="CHITIET VL_NC"/>
      <sheetName val="VCV_BE_TONG"/>
      <sheetName val="gvl_x0000__x0000__x0000__x0000__x0000__x0000__x0000__x0000__x0000__x0000__x0000__x0000_쉘ž_x0000__x0004__x0000__x0000__x0000__x0000__x0000__x0000_॔ǥ_x0000__x0000__x0000__x0000_"/>
      <sheetName val="tonghop"/>
      <sheetName val="cot_xa"/>
      <sheetName val="Mong"/>
      <sheetName val="TTDZ22"/>
      <sheetName val="Chiettinh dz0,4"/>
      <sheetName val="ctdg"/>
      <sheetName val="DE tu van"/>
      <sheetName val="Hu_ng d_n"/>
      <sheetName val="Ví d_ hàm Vlookup"/>
      <sheetName val="gtrin_"/>
      <sheetName val="gvl????????????쉘ž?_x0004_??????॔ǥ????"/>
      <sheetName val="TTVanChuyen"/>
      <sheetName val="gvl____________쉘ž__x0004_______॔ǥ____"/>
      <sheetName val="Hý?ng d?n"/>
      <sheetName val="Hoá Ðõn NV"/>
      <sheetName val="Tien luonc LB-2"/>
      <sheetName val="Tien luong MB%4"/>
      <sheetName val="Tien luong LBK"/>
      <sheetName val="Tien duong MP-12"/>
      <sheetName val="ML18-6"/>
      <sheetName val="Sheut2"/>
      <sheetName val="gaathanh1"/>
      <sheetName val="DG_LANG SON"/>
      <sheetName val="Gvl_LS"/>
      <sheetName val="Gvlks_LS"/>
      <sheetName val="Phu kiej 35 kV"/>
      <sheetName val="Ti%n luong L4T-2"/>
      <sheetName val="Tidn luong MB-2"/>
      <sheetName val="Tien huong MB-3"/>
      <sheetName val="MP_x000d_12"/>
      <sheetName val="Tien luong MP-02"/>
      <sheetName val="Cheet2"/>
      <sheetName val="PL4Test1"/>
      <sheetName val="THPP.3"/>
      <sheetName val="DH,CD_x000c_THCN.1"/>
      <sheetName val="K.Tra do vkng dan hoi"/>
      <sheetName val="Abgut"/>
      <sheetName val="Tien luong L4T-2"/>
      <sheetName val="Tien huong MB-5"/>
      <sheetName val="DH,CD,DHCN.3"/>
      <sheetName val="Revenue"/>
      <sheetName val="THCT"/>
      <sheetName val="THDZ0,4"/>
      <sheetName val="TH DZ35"/>
      <sheetName val="THTram"/>
      <sheetName val="kinh phí XD"/>
      <sheetName val="Tie~ luong M4T-1"/>
      <sheetName val="tm"/>
      <sheetName val="ck"/>
      <sheetName val="th"/>
      <sheetName val="xl"/>
      <sheetName val="dt"/>
      <sheetName val="cl"/>
      <sheetName val="sl"/>
      <sheetName val="dth"/>
      <sheetName val="vt"/>
      <sheetName val="vc1"/>
      <sheetName val="vc2"/>
      <sheetName val="db"/>
      <sheetName val="nl"/>
      <sheetName val="tra2"/>
      <sheetName val="_x0000__x0000__x0000__x0000__x0000__x0000__x0000__x0000__x0000__x0000__x0000__x0000_J[DZ110K~1.XLS]THPD"/>
      <sheetName val="????????????J[DZ110K~1.XLS]THPD"/>
      <sheetName val="gvl____________?__x0004_______?g____"/>
      <sheetName val="ÿhaoÿgo"/>
      <sheetName val="gvl_x0000_쉘ž_x0000__x0004__x0000_॔ǥ_x0000_쌄ž_x0000_O_x0000_J[DZ110K~1.XLS"/>
      <sheetName val="PTVT"/>
      <sheetName val="DGKS"/>
      <sheetName val="KSTK"/>
      <sheetName val="THKP"/>
      <sheetName val="DTCT"/>
      <sheetName val="PTDG"/>
      <sheetName val="GiaTB"/>
      <sheetName val="THMayTC"/>
      <sheetName val="THVT"/>
      <sheetName val="TONG_x000b_E3p "/>
      <sheetName val="'iathanh1"/>
      <sheetName val="CHITIE_x0004_ VL-NC-_x0004_T -1p"/>
      <sheetName val="CHITIET _x0016_L-NC"/>
      <sheetName val="_x0006_C"/>
      <sheetName val="KP_x0016_C-BD "/>
      <sheetName val="VL,NC,MTC"/>
      <sheetName val="Hý_ng d_n"/>
      <sheetName val="T_x000f_NG HOP VL-NC TT"/>
      <sheetName val="NC Dai su Phu kien"/>
      <sheetName val="_iathanh1"/>
      <sheetName val=""/>
      <sheetName val="____________J_DZ110K~1.XLS_THPD"/>
      <sheetName val="gvl_______________x0004________g____"/>
      <sheetName val="g-vl"/>
      <sheetName val="Don_gia"/>
      <sheetName val="DM_tu_van_DZ_110_kV"/>
      <sheetName val="DM_tu_van_DZ_35_kV"/>
      <sheetName val="DM_tu_van"/>
      <sheetName val="táng_hîp"/>
      <sheetName val="THDT_DZ_110_kV"/>
      <sheetName val="VL-NC-M_110_KV"/>
      <sheetName val="Phu_kien_110_kV"/>
      <sheetName val="NC_Day_su_Phu_kien"/>
      <sheetName val="THDT_DZ_35_kV"/>
      <sheetName val="VL-NC-M_35_KV"/>
      <sheetName val="Phu_kien_35_kV"/>
      <sheetName val="Tiep_dia"/>
      <sheetName val="Tien_luong_M4T-1"/>
      <sheetName val="Tien_luong_M4T-2"/>
      <sheetName val="Tien_luong_M4T-3"/>
      <sheetName val="Tien_luong_MB-1"/>
      <sheetName val="Tien_luong_MB-2"/>
      <sheetName val="Tien_luong_MB-3"/>
      <sheetName val="Tien_luong_MB-4"/>
      <sheetName val="Tien_luong_MB-5"/>
      <sheetName val="Tien_luong_MBK"/>
      <sheetName val="Gia_thanh_chuoi_su"/>
      <sheetName val="Tien_luong_MB-6"/>
      <sheetName val="Tien_luong_MP-12"/>
      <sheetName val="Truoc_thue)"/>
      <sheetName val="Tong_hop_1"/>
      <sheetName val="Xay_lap"/>
      <sheetName val="Chi_tiet1"/>
      <sheetName val="Chi_tiet"/>
      <sheetName val="Bu_VL"/>
      <sheetName val="Phu kien 1࠱0 kV"/>
      <sheetName val="DZ 35"/>
      <sheetName val="Cto"/>
      <sheetName val="MP_x000a_12"/>
      <sheetName val="BK-C T"/>
      <sheetName val="Balance Sheet"/>
      <sheetName val="ru4Test5"/>
      <sheetName val="Sheet4"/>
      <sheetName val="KHAU TRU 6%"/>
      <sheetName val="TRUY LUONG 350000"/>
      <sheetName val="00000001"/>
      <sheetName val="gvl?쉘ž?_x0004_?॔ǥ?쌄ž?O?J[DZ110K~1.XLS"/>
      <sheetName val="BK04"/>
      <sheetName val="gvl_x0000__x0000__x0000__x0000__x0000__x0000__x0000__x0000__x0000__x0000__x0000__x0000_?_x0000__x0004__x0000__x0000__x0000__x0000__x0000__x0000_?g_x0000__x0000__x0000__x0000_"/>
      <sheetName val="gvl??????????????_x0004_???????g????"/>
      <sheetName val="MP_12"/>
      <sheetName val="T01"/>
      <sheetName val="T02"/>
      <sheetName val="T03"/>
      <sheetName val="T5"/>
      <sheetName val="T6"/>
      <sheetName val="T7"/>
      <sheetName val="T8"/>
      <sheetName val="T9"/>
      <sheetName val="T10"/>
      <sheetName val="T11"/>
      <sheetName val="T12"/>
      <sheetName val="gvl_x0000__x0000__x0000__x0000__x0000__x0000__x0000__x0000__x0000__x0000__x0000__x0000_??_x0000__x0004__x0000__x0000__x0000__x0000__x0000__x0000_??_x0000__x0000__x0000__x0000_"/>
      <sheetName val="DI-ESTI"/>
      <sheetName val="KB"/>
      <sheetName val="DZ 0.4"/>
      <sheetName val="VL-NCfƒ 35 KV"/>
      <sheetName val="CT_LCGT"/>
      <sheetName val="CT_LCTT"/>
      <sheetName val="TM_ChenhLechCT"/>
      <sheetName val="DM"/>
      <sheetName val="Dieu_chinh"/>
      <sheetName val="Danh_muc"/>
      <sheetName val="Tong_hop"/>
      <sheetName val="Bao_cao"/>
      <sheetName val="Phan_bo"/>
      <sheetName val="Thong_tin"/>
      <sheetName val="LJVL-CK-HT-GD1"/>
      <sheetName val="DGVT"/>
      <sheetName val="gvl_x0000_?_x0000__x0004__x0000_?g_x0000_?_x0000_O_x0000_J[DZ110K~1.XLS"/>
      <sheetName val="Phu kien 1?0 kV"/>
      <sheetName val="gvl____________쉘ž__x005f_x0004_______"/>
      <sheetName val="gvl_______________x005f_x0004_______"/>
      <sheetName val="gvl???????????????_x0004_????????????"/>
      <sheetName val="Gia_GC_Satthep"/>
      <sheetName val="gvl_쉘ž__x0004__॔ǥ_쌄ž_O_J_DZ110K~1.XLS"/>
      <sheetName val="gvl_x005f_x0000__x005f_x0000__x005f_x0000__x005f_x0000_"/>
      <sheetName val="_x005f_x0000__x005f_x0000__x005f_x0000__x005f_x0000__x0"/>
      <sheetName val="gvl????????????쉘ž?_x005f_x0004_??????"/>
      <sheetName val="gvl??????????????_x005f_x0004_??????"/>
      <sheetName val="gvl____________?__x005f_x0004_______"/>
      <sheetName val="dtct cong"/>
      <sheetName val="tᮧ hỵp"/>
      <sheetName val="Phu kien 1_0 kV"/>
      <sheetName val="[DZ110K~1.XLS}MB-6"/>
      <sheetName val="_DZ110K~1.XLS}MB-6"/>
      <sheetName val="DM_tu_van_DZ_110_kV1"/>
      <sheetName val="DM_tu_van_DZ_35_kV1"/>
      <sheetName val="DM_tu_van1"/>
      <sheetName val="Don_gia1"/>
      <sheetName val="táng_hîp1"/>
      <sheetName val="THDT_DZ_110_kV1"/>
      <sheetName val="VL-NC-M_110_KV1"/>
      <sheetName val="Phu_kien_110_kV1"/>
      <sheetName val="NC_Day_su_Phu_kien1"/>
      <sheetName val="THDT_DZ_35_kV1"/>
      <sheetName val="VL-NC-M_35_KV1"/>
      <sheetName val="Phu_kien_35_kV1"/>
      <sheetName val="Tiep_dia1"/>
      <sheetName val="Tien_luong_M4T-11"/>
      <sheetName val="Tien_luong_M4T-21"/>
      <sheetName val="Tien_luong_M4T-31"/>
      <sheetName val="Tien_luong_MB-11"/>
      <sheetName val="Tien_luong_MB-21"/>
      <sheetName val="Tien_luong_MB-31"/>
      <sheetName val="Tien_luong_MB-41"/>
      <sheetName val="Tien_luong_MB-51"/>
      <sheetName val="Tien_luong_MBK1"/>
      <sheetName val="Gia_thanh_chuoi_su1"/>
      <sheetName val="Tien_luong_MB-61"/>
      <sheetName val="Tien_luong_MP-121"/>
      <sheetName val="Truoc_thue)1"/>
      <sheetName val="Tong_hop_11"/>
      <sheetName val="Xay_lap1"/>
      <sheetName val="Chi_tiet11"/>
      <sheetName val="Chi_tiet2"/>
      <sheetName val="Bu_VL1"/>
      <sheetName val="THPDMoi__(2)"/>
      <sheetName val="dongia_(2)"/>
      <sheetName val="TONG_HOP_VL-NC"/>
      <sheetName val="TONGKE3p_"/>
      <sheetName val="TH_VL,_NC,_DDHT_Thanhphuoc"/>
      <sheetName val="t-h_HA_THE"/>
      <sheetName val="CHITIET_VL-NC-TT_-1p"/>
      <sheetName val="TONG_HOP_VL-NC_TT"/>
      <sheetName val="TH_XL"/>
      <sheetName val="CHITIET_VL-NC"/>
      <sheetName val="CHITIET_VL-NC-TT-3p"/>
      <sheetName val="KPVC-BD_"/>
      <sheetName val="13_BANG_CT"/>
      <sheetName val="14_MMUS_GIUA_NHIP"/>
      <sheetName val="4_HSPBngang"/>
      <sheetName val="6_Tinh_tai"/>
      <sheetName val="2_NSl"/>
      <sheetName val="17_US_CHU_tho_a_b"/>
      <sheetName val="15_MMUS_GOI"/>
      <sheetName val="5_BANG_I"/>
      <sheetName val="Du_bao_LL_xe"/>
      <sheetName val="K_Tra_do_vong_dan_hoi"/>
      <sheetName val="Tinh_truot"/>
      <sheetName val="Tinh_Keo_uon"/>
      <sheetName val="Cac_bang_tra"/>
      <sheetName val="GDMN_1"/>
      <sheetName val="GDMN_2"/>
      <sheetName val="GDMN_3"/>
      <sheetName val="GDMN_4"/>
      <sheetName val="GDMN_5"/>
      <sheetName val="GDTH_1"/>
      <sheetName val="GDTH_2"/>
      <sheetName val="GDTH_3"/>
      <sheetName val="GDTH_4"/>
      <sheetName val="GDTH_5"/>
      <sheetName val="THCS_1"/>
      <sheetName val="THCS_2"/>
      <sheetName val="THCS_3"/>
      <sheetName val="THCS_4"/>
      <sheetName val="THCS_5"/>
      <sheetName val="THCS_6"/>
      <sheetName val="THPT_1"/>
      <sheetName val="THPT_2"/>
      <sheetName val="THPT_3"/>
      <sheetName val="THPT_4"/>
      <sheetName val="THPT_5"/>
      <sheetName val="THPT_6"/>
      <sheetName val="DH,CD,THCN_1"/>
      <sheetName val="DH,CD,THCN_2"/>
      <sheetName val="DH,CD,THCN_3"/>
      <sheetName val="GDKCQ_1"/>
      <sheetName val="GDKCQ_2"/>
      <sheetName val="DM_tt_van_DZ_35_kV"/>
      <sheetName val="Hoá_Đơn_NV"/>
      <sheetName val="Son_Tay"/>
      <sheetName val="Hoa_Binh"/>
      <sheetName val="Thuong_Tin"/>
      <sheetName val="Vang_Lai"/>
      <sheetName val="Tong_Xuat"/>
      <sheetName val="Tong_Nhap"/>
      <sheetName val="Nhap_Xuat_Ton"/>
      <sheetName val="Ton_Kho_Ban_Giao_Chi_Oanh"/>
      <sheetName val="So_xuat_hang_Nuoc"/>
      <sheetName val="The_kho_Nuoc"/>
      <sheetName val="So_Xuat_hang_Dac"/>
      <sheetName val="The_kho_Dac"/>
      <sheetName val="MTO_REV_0"/>
      <sheetName val="DG_QUANG_NINH"/>
      <sheetName val="Hướng_dẫn"/>
      <sheetName val="Ví_dụ_hàm_Vlookup"/>
      <sheetName val="_____ien_110_kV"/>
      <sheetName val="NC_Day_su______ien"/>
      <sheetName val="_____ien_35_kV"/>
      <sheetName val="Hu?ng_d?n"/>
      <sheetName val="Ví_d?_hàm_Vlookup"/>
      <sheetName val="DE_tu_van"/>
      <sheetName val="T_xffff_T.5"/>
      <sheetName val="Dinh nghia"/>
      <sheetName val="Tong hop"/>
      <sheetName val="gvl???_x0004_??g???O?J[DZ110K~1.XLS"/>
      <sheetName val="gvl_x005f_x005f_x005f_x0000__x005f_x005f_x005f_x0000__x"/>
      <sheetName val="gvl____________쉘ž__x005f_x005f_x005f_x0004_"/>
      <sheetName val="_x005f_x005f_x005f_x0000__x005f_x005f_x005f_x0000__x005"/>
      <sheetName val="gvl_______________x005f_x005f_x005f_x0004_"/>
      <sheetName val="gvl_x005f_x005f_x005f_x005f_x005f_x005f_x005f_x0000__x0"/>
      <sheetName val="gvl____________쉘ž__x005f_x005f_x005f_x005f_"/>
      <sheetName val="_x005f_x005f_x005f_x005f_x005f_x005f_x005f_x0000__x005f"/>
      <sheetName val="gvl_______________x005f_x005f_x005f_x005f_"/>
      <sheetName val="gvl____________??__x0004_______??____"/>
      <sheetName val="Tien lunng MBK"/>
      <sheetName val="Hư໛ng dẫn"/>
      <sheetName val="LKVLWCK_HT_GD1"/>
      <sheetName val="DE tu fan"/>
      <sheetName val="Dong hop 1"/>
      <sheetName val="THPDMoi__(2)1"/>
      <sheetName val="dongia_(2)1"/>
      <sheetName val="TONG_HOP_VL-NC1"/>
      <sheetName val="TONGKE3p_1"/>
      <sheetName val="TH_VL,_NC,_DDHT_Thanhphuoc1"/>
      <sheetName val="t-h_HA_THE1"/>
      <sheetName val="CHITIET_VL-NC-TT_-1p1"/>
      <sheetName val="TONG_HOP_VL-NC_TT1"/>
      <sheetName val="TH_XL1"/>
      <sheetName val="CHITIET_VL-NC1"/>
      <sheetName val="CHITIET_VL-NC-TT-3p1"/>
      <sheetName val="KPVC-BD_1"/>
      <sheetName val="ITB COST"/>
      <sheetName val="KKKKKKKK"/>
      <sheetName val="4.16-30"/>
      <sheetName val="Sheet10"/>
      <sheetName val="2.Them Gio"/>
      <sheetName val="6.1-15"/>
      <sheetName val="ctinh"/>
      <sheetName val="XN54"/>
      <sheetName val="PL"/>
      <sheetName val="GDMN_11"/>
      <sheetName val="GDMN_21"/>
      <sheetName val="GDMN_31"/>
      <sheetName val="GDMN_41"/>
      <sheetName val="GDMN_51"/>
      <sheetName val="GDTH_11"/>
      <sheetName val="GDTH_21"/>
      <sheetName val="GDTH_31"/>
      <sheetName val="GDTH_41"/>
      <sheetName val="GDTH_51"/>
      <sheetName val="THCS_11"/>
      <sheetName val="THCS_21"/>
      <sheetName val="THCS_31"/>
      <sheetName val="THCS_41"/>
      <sheetName val="THCS_51"/>
      <sheetName val="THCS_61"/>
      <sheetName val="THPT_11"/>
      <sheetName val="THPT_21"/>
      <sheetName val="THPT_31"/>
      <sheetName val="THPT_41"/>
      <sheetName val="THPT_51"/>
      <sheetName val="THPT_61"/>
      <sheetName val="DH,CD,THCN_11"/>
      <sheetName val="DH,CD,THCN_21"/>
      <sheetName val="DH,CD,THCN_31"/>
      <sheetName val="GDKCQ_11"/>
      <sheetName val="GDKCQ_21"/>
      <sheetName val="Du_bao_LL_xe1"/>
      <sheetName val="K_Tra_do_vong_dan_hoi1"/>
      <sheetName val="Tinh_truot1"/>
      <sheetName val="Tinh_Keo_uon1"/>
    </sheetNames>
    <sheetDataSet>
      <sheetData sheetId="0"/>
      <sheetData sheetId="1"/>
      <sheetData sheetId="2"/>
      <sheetData sheetId="3" refreshError="1">
        <row r="3">
          <cell r="A3" t="str">
            <v>03.1112</v>
          </cell>
          <cell r="B3" t="str">
            <v>Ñaøo ñaát hoá theá saâu &gt;1m S ñaùy hoá £ 5 m 2  ñaát C2</v>
          </cell>
          <cell r="C3" t="str">
            <v>m 3</v>
          </cell>
          <cell r="D3">
            <v>0</v>
          </cell>
          <cell r="E3">
            <v>16776</v>
          </cell>
          <cell r="F3">
            <v>0</v>
          </cell>
          <cell r="G3" t="str">
            <v>03.1112</v>
          </cell>
        </row>
        <row r="4">
          <cell r="A4" t="str">
            <v>03.1113</v>
          </cell>
          <cell r="B4" t="str">
            <v>Ñaøo ñaát hoá theá saâu &gt;1m S ñaùy hoá £ 5 m 2  ñaát C3</v>
          </cell>
          <cell r="C4" t="str">
            <v>m 3</v>
          </cell>
          <cell r="D4" t="str">
            <v>Xi m¨ng TW   KV NghÜa Lé</v>
          </cell>
          <cell r="E4">
            <v>24428</v>
          </cell>
          <cell r="F4" t="str">
            <v xml:space="preserve">§¸ d¨m  1x2            </v>
          </cell>
          <cell r="G4" t="str">
            <v>03.1113</v>
          </cell>
        </row>
        <row r="5">
          <cell r="A5" t="str">
            <v>03.2203</v>
          </cell>
          <cell r="B5" t="str">
            <v>Laáp ñaát hoá theá</v>
          </cell>
          <cell r="C5" t="str">
            <v>m 3</v>
          </cell>
          <cell r="D5">
            <v>0</v>
          </cell>
          <cell r="E5">
            <v>10890</v>
          </cell>
          <cell r="F5">
            <v>0</v>
          </cell>
          <cell r="G5" t="str">
            <v>03.2203</v>
          </cell>
        </row>
        <row r="6">
          <cell r="A6" t="str">
            <v>03.1122</v>
          </cell>
          <cell r="B6" t="str">
            <v>Ñaøo moùng baèng TC ñaát C2  saâu £ 2 m dieän tích ñaùy moùng £ 15 m2</v>
          </cell>
          <cell r="C6" t="str">
            <v>m 3</v>
          </cell>
          <cell r="D6">
            <v>89429.123809523822</v>
          </cell>
          <cell r="E6">
            <v>11037</v>
          </cell>
          <cell r="F6">
            <v>0</v>
          </cell>
          <cell r="G6" t="str">
            <v>03.1122</v>
          </cell>
        </row>
        <row r="7">
          <cell r="A7" t="str">
            <v>03.1123</v>
          </cell>
          <cell r="B7" t="str">
            <v>Ñaøo moùng baèng TC ñaát C3  saâu £ 2 m dieän tích ñaùy moùng £ 15 m2</v>
          </cell>
          <cell r="C7" t="str">
            <v>m 3</v>
          </cell>
          <cell r="D7">
            <v>38</v>
          </cell>
          <cell r="E7">
            <v>16482</v>
          </cell>
          <cell r="F7">
            <v>0</v>
          </cell>
          <cell r="G7" t="str">
            <v>03.1123</v>
          </cell>
        </row>
        <row r="8">
          <cell r="A8" t="str">
            <v>03.1132</v>
          </cell>
          <cell r="B8" t="str">
            <v>Ñaøo moùng baèng TC ñaát C2  saâu £ 3 m dieän tích ñaùy moùng £ 15 m2</v>
          </cell>
          <cell r="C8" t="str">
            <v>m 3</v>
          </cell>
          <cell r="D8">
            <v>1670.4761904761904</v>
          </cell>
          <cell r="E8">
            <v>11773</v>
          </cell>
          <cell r="F8">
            <v>0</v>
          </cell>
          <cell r="G8" t="str">
            <v>03.1132</v>
          </cell>
        </row>
        <row r="9">
          <cell r="A9" t="str">
            <v>03.1133</v>
          </cell>
          <cell r="B9" t="str">
            <v>Ñaøo moùng baèng TC ñaát C3  saâu £ 3 m dieän tích ñaùy moùng £ 15 m2</v>
          </cell>
          <cell r="C9" t="str">
            <v>m 3</v>
          </cell>
          <cell r="D9">
            <v>1.3</v>
          </cell>
          <cell r="E9">
            <v>17659</v>
          </cell>
          <cell r="F9">
            <v>0</v>
          </cell>
          <cell r="G9" t="str">
            <v>03.1133</v>
          </cell>
        </row>
        <row r="10">
          <cell r="A10" t="str">
            <v>03.1152</v>
          </cell>
          <cell r="B10" t="str">
            <v>Ñaøo moùng baèng TC ñaát C2  saâu £ 2 m dieän tích ñaùy moùng £ 25 m2</v>
          </cell>
          <cell r="C10" t="str">
            <v>m 3</v>
          </cell>
          <cell r="D10">
            <v>1</v>
          </cell>
          <cell r="E10">
            <v>11478</v>
          </cell>
          <cell r="F10">
            <v>0</v>
          </cell>
          <cell r="G10" t="str">
            <v>03.1152</v>
          </cell>
        </row>
        <row r="11">
          <cell r="A11" t="str">
            <v>03.1153</v>
          </cell>
          <cell r="B11" t="str">
            <v>Ñaøo moùng baèng TC ñaát C3  saâu £ 2 m dieän tích ñaùy moùng £ 25 m2</v>
          </cell>
          <cell r="C11" t="str">
            <v>m 3</v>
          </cell>
          <cell r="D11">
            <v>0.2</v>
          </cell>
          <cell r="E11">
            <v>17365</v>
          </cell>
          <cell r="F11">
            <v>0</v>
          </cell>
          <cell r="G11" t="str">
            <v>03.1153</v>
          </cell>
        </row>
        <row r="12">
          <cell r="A12" t="str">
            <v>03.1162</v>
          </cell>
          <cell r="B12" t="str">
            <v>Ñaøo moùng baèng TC ñaát C2  saâu £ 3 m dieän tích ñaùy moùng £ 25 m2</v>
          </cell>
          <cell r="C12" t="str">
            <v>m 3</v>
          </cell>
          <cell r="D12">
            <v>34538</v>
          </cell>
          <cell r="E12">
            <v>12508</v>
          </cell>
          <cell r="F12">
            <v>0</v>
          </cell>
          <cell r="G12" t="str">
            <v>03.1162</v>
          </cell>
        </row>
        <row r="13">
          <cell r="A13" t="str">
            <v>03.1163</v>
          </cell>
          <cell r="B13" t="str">
            <v>Ñaøo moùng baèng TC ñaát C3  saâu £ 3 m dieän tích ñaùy moùng £ 25 m2</v>
          </cell>
          <cell r="C13" t="str">
            <v>m 3</v>
          </cell>
          <cell r="D13">
            <v>865522.27999999991</v>
          </cell>
          <cell r="E13">
            <v>18395</v>
          </cell>
          <cell r="F13">
            <v>0</v>
          </cell>
          <cell r="G13" t="str">
            <v>03.1163</v>
          </cell>
        </row>
        <row r="14">
          <cell r="A14" t="str">
            <v>03.1182</v>
          </cell>
          <cell r="B14" t="str">
            <v>Ñaøo moùng baèng TC ñaát C2  saâu £ 2 m dieän tích ñaùy moùng £ 35 m2</v>
          </cell>
          <cell r="C14" t="str">
            <v>m 3</v>
          </cell>
          <cell r="D14">
            <v>0.2</v>
          </cell>
          <cell r="E14">
            <v>12214</v>
          </cell>
          <cell r="F14">
            <v>0</v>
          </cell>
          <cell r="G14" t="str">
            <v>03.1182</v>
          </cell>
        </row>
        <row r="15">
          <cell r="A15" t="str">
            <v>03.1183</v>
          </cell>
          <cell r="B15" t="str">
            <v>Ñaøo moùng baèng TC ñaát C3  saâu £ 2 m dieän tích ñaùy moùng £ 35 m2</v>
          </cell>
          <cell r="C15" t="str">
            <v>m 3</v>
          </cell>
          <cell r="D15">
            <v>5.5600000000000005</v>
          </cell>
          <cell r="E15">
            <v>18100</v>
          </cell>
          <cell r="F15">
            <v>0</v>
          </cell>
          <cell r="G15" t="str">
            <v>03.1183</v>
          </cell>
        </row>
        <row r="16">
          <cell r="A16" t="str">
            <v>03.1192</v>
          </cell>
          <cell r="B16" t="str">
            <v>Ñaøo moùng baèng TC ñaát C2  saâu £ 3 m dieän tích ñaùy moùng £ 35 m2</v>
          </cell>
          <cell r="C16" t="str">
            <v>m 3</v>
          </cell>
          <cell r="D16">
            <v>0</v>
          </cell>
          <cell r="E16">
            <v>13097</v>
          </cell>
          <cell r="F16">
            <v>0</v>
          </cell>
          <cell r="G16" t="str">
            <v>03.1192</v>
          </cell>
        </row>
        <row r="17">
          <cell r="A17" t="str">
            <v>03.1193</v>
          </cell>
          <cell r="B17" t="str">
            <v>Ñaøo moùng baèng TC ñaát C3  saâu £ 3 m dieän tích ñaùy moùng £ 35 m2</v>
          </cell>
          <cell r="C17" t="str">
            <v>m 3</v>
          </cell>
          <cell r="D17">
            <v>0</v>
          </cell>
          <cell r="E17">
            <v>19425</v>
          </cell>
          <cell r="F17">
            <v>0</v>
          </cell>
          <cell r="G17" t="str">
            <v>03.1193</v>
          </cell>
        </row>
        <row r="18">
          <cell r="A18" t="str">
            <v>03.1212</v>
          </cell>
          <cell r="B18" t="str">
            <v>Ñaøo moùng baèng TC ñaát C2  saâu £ 2 m dieän tích ñaùy moùng £ 50 m2</v>
          </cell>
          <cell r="C18" t="str">
            <v>m 3</v>
          </cell>
          <cell r="D18">
            <v>5.5</v>
          </cell>
          <cell r="E18">
            <v>12803</v>
          </cell>
          <cell r="F18">
            <v>0</v>
          </cell>
          <cell r="G18" t="str">
            <v>03.1212</v>
          </cell>
        </row>
        <row r="19">
          <cell r="A19" t="str">
            <v>03.1213</v>
          </cell>
          <cell r="B19" t="str">
            <v>Ñaøo moùng baèng TC ñaát C3  saâu £ 2 m dieän tích ñaùy moùng £ 50 m2</v>
          </cell>
          <cell r="C19" t="str">
            <v>m 3</v>
          </cell>
          <cell r="D19">
            <v>4.5199999999999996</v>
          </cell>
          <cell r="E19">
            <v>19130</v>
          </cell>
          <cell r="F19">
            <v>0</v>
          </cell>
          <cell r="G19" t="str">
            <v>03.1213</v>
          </cell>
        </row>
        <row r="20">
          <cell r="A20" t="str">
            <v>03.1222</v>
          </cell>
          <cell r="B20" t="str">
            <v>Ñaøo moùng baèng TC ñaát C2  saâu £ 3 m dieän tích ñaùy moùng £ 50 m2</v>
          </cell>
          <cell r="C20" t="str">
            <v>m 3</v>
          </cell>
          <cell r="D20">
            <v>25.06</v>
          </cell>
          <cell r="E20">
            <v>13833</v>
          </cell>
          <cell r="F20">
            <v>0</v>
          </cell>
          <cell r="G20" t="str">
            <v>03.1222</v>
          </cell>
        </row>
        <row r="21">
          <cell r="A21" t="str">
            <v>03.1223</v>
          </cell>
          <cell r="B21" t="str">
            <v>Ñaøo moùng baèng TC ñaát C3  saâu £ 3 m dieän tích ñaùy moùng £ 50 m2</v>
          </cell>
          <cell r="C21" t="str">
            <v>m 3</v>
          </cell>
          <cell r="D21">
            <v>34538</v>
          </cell>
          <cell r="E21">
            <v>20455</v>
          </cell>
          <cell r="F21">
            <v>34538</v>
          </cell>
          <cell r="G21" t="str">
            <v>03.1223</v>
          </cell>
        </row>
        <row r="22">
          <cell r="A22" t="str">
            <v>03.1252</v>
          </cell>
          <cell r="B22" t="str">
            <v>Ñaøo moùng baèng TC ñaát C2  saâu £ 2 m dieän tích ñaùy moùng £ 75 m2</v>
          </cell>
          <cell r="C22" t="str">
            <v>m 3</v>
          </cell>
          <cell r="D22">
            <v>954951.40380952368</v>
          </cell>
          <cell r="E22">
            <v>13097</v>
          </cell>
          <cell r="F22">
            <v>0</v>
          </cell>
          <cell r="G22" t="str">
            <v>03.1252</v>
          </cell>
        </row>
        <row r="23">
          <cell r="A23" t="str">
            <v>03.1253</v>
          </cell>
          <cell r="B23" t="str">
            <v>Ñaøo moùng baèng TC ñaát C3  saâu £ 2 m dieän tích ñaùy moùng £ 75 m2</v>
          </cell>
          <cell r="C23" t="str">
            <v>m 3</v>
          </cell>
          <cell r="D23">
            <v>796000</v>
          </cell>
          <cell r="E23">
            <v>19572</v>
          </cell>
          <cell r="F23">
            <v>110000</v>
          </cell>
          <cell r="G23" t="str">
            <v>03.1253</v>
          </cell>
        </row>
        <row r="24">
          <cell r="A24" t="str">
            <v>03.1262</v>
          </cell>
          <cell r="B24" t="str">
            <v>Ñaøo moùng baèng TC ñaát C2  saâu £ 3 m dieän tích ñaùy moùng £ 75 m2</v>
          </cell>
          <cell r="C24" t="str">
            <v>m 3</v>
          </cell>
          <cell r="D24">
            <v>1750951.4038095237</v>
          </cell>
          <cell r="E24">
            <v>14127</v>
          </cell>
          <cell r="F24">
            <v>110000</v>
          </cell>
          <cell r="G24" t="str">
            <v>03.1262</v>
          </cell>
        </row>
        <row r="25">
          <cell r="A25" t="str">
            <v>03.1263</v>
          </cell>
          <cell r="B25" t="str">
            <v>Ñaøo moùng baèng TC ñaát C3  saâu £ 3 m dieän tích ñaùy moùng £ 75 m2</v>
          </cell>
          <cell r="C25" t="str">
            <v>m 3</v>
          </cell>
          <cell r="D25">
            <v>639000</v>
          </cell>
          <cell r="E25">
            <v>21043</v>
          </cell>
          <cell r="F25">
            <v>73000</v>
          </cell>
          <cell r="G25" t="str">
            <v>03.1263</v>
          </cell>
        </row>
        <row r="26">
          <cell r="A26" t="str">
            <v>03.1292</v>
          </cell>
          <cell r="B26" t="str">
            <v>Ñaøo moùng baèng TC ñaát C2  saâu £ 2 m dieän tích ñaùy moùng £ 100 m2</v>
          </cell>
          <cell r="C26" t="str">
            <v>m 3</v>
          </cell>
          <cell r="D26">
            <v>1111951.4038095237</v>
          </cell>
          <cell r="E26">
            <v>13391</v>
          </cell>
          <cell r="F26">
            <v>37000</v>
          </cell>
          <cell r="G26" t="str">
            <v>03.1292</v>
          </cell>
        </row>
        <row r="27">
          <cell r="A27" t="str">
            <v>03.1293</v>
          </cell>
          <cell r="B27" t="str">
            <v>Ñaøo moùng baèng TC ñaát C3  saâu £ 2 m dieän tích ñaùy moùng £ 100 m2</v>
          </cell>
          <cell r="C27" t="str">
            <v>m 3</v>
          </cell>
          <cell r="D27">
            <v>0</v>
          </cell>
          <cell r="E27">
            <v>20308</v>
          </cell>
          <cell r="F27">
            <v>0</v>
          </cell>
          <cell r="G27" t="str">
            <v>03.1293</v>
          </cell>
        </row>
        <row r="28">
          <cell r="A28" t="str">
            <v>03.1302</v>
          </cell>
          <cell r="B28" t="str">
            <v>Ñaøo moùng baèng TC ñaát C2  saâu £ 3 m dieän tích ñaùy moùng £ 100 m2</v>
          </cell>
          <cell r="C28" t="str">
            <v>m 3</v>
          </cell>
          <cell r="D28">
            <v>0</v>
          </cell>
          <cell r="E28">
            <v>14569</v>
          </cell>
          <cell r="F28">
            <v>0</v>
          </cell>
          <cell r="G28" t="str">
            <v>03.1302</v>
          </cell>
        </row>
        <row r="29">
          <cell r="A29" t="str">
            <v>03.1303</v>
          </cell>
          <cell r="B29" t="str">
            <v>Ñaøo moùng baèng TC ñaát C3  saâu £ 3 m dieän tích ñaùy moùng £ 100 m2</v>
          </cell>
          <cell r="C29" t="str">
            <v>m 3</v>
          </cell>
          <cell r="D29" t="str">
            <v>Xi m¨ng TW   KV NghÜa Lé</v>
          </cell>
          <cell r="E29">
            <v>21632</v>
          </cell>
          <cell r="F29" t="str">
            <v xml:space="preserve">§¸ d¨m  1x2            </v>
          </cell>
          <cell r="G29" t="str">
            <v>03.1303</v>
          </cell>
        </row>
        <row r="30">
          <cell r="A30" t="str">
            <v>03.1332</v>
          </cell>
          <cell r="B30" t="str">
            <v>Ñaøo moùng baèng TC ñaát C2  saâu £ 2 m dieän tích ñaùy moùng £ 150 m2</v>
          </cell>
          <cell r="C30" t="str">
            <v>m 3</v>
          </cell>
          <cell r="D30">
            <v>0</v>
          </cell>
          <cell r="E30">
            <v>14127</v>
          </cell>
          <cell r="F30">
            <v>0</v>
          </cell>
          <cell r="G30" t="str">
            <v>03.1332</v>
          </cell>
        </row>
        <row r="31">
          <cell r="A31" t="str">
            <v>03.1333</v>
          </cell>
          <cell r="B31" t="str">
            <v>Ñaøo moùng baèng TC ñaát C3  saâu £ 2 m dieän tích ñaùy moùng £ 150 m2</v>
          </cell>
          <cell r="C31" t="str">
            <v>m 3</v>
          </cell>
          <cell r="D31">
            <v>89429.123809523822</v>
          </cell>
          <cell r="E31">
            <v>21191</v>
          </cell>
          <cell r="F31">
            <v>0</v>
          </cell>
          <cell r="G31" t="str">
            <v>03.1333</v>
          </cell>
        </row>
        <row r="32">
          <cell r="A32" t="str">
            <v>03.1342</v>
          </cell>
          <cell r="B32" t="str">
            <v>Ñaøo moùng baèng TC ñaát C2  saâu £ 3 m dieän tích ñaùy moùng £ 150 m2</v>
          </cell>
          <cell r="C32" t="str">
            <v>m 3</v>
          </cell>
          <cell r="D32">
            <v>38</v>
          </cell>
          <cell r="E32">
            <v>15451</v>
          </cell>
          <cell r="F32">
            <v>0</v>
          </cell>
          <cell r="G32" t="str">
            <v>03.1342</v>
          </cell>
        </row>
        <row r="33">
          <cell r="A33" t="str">
            <v>03.1343</v>
          </cell>
          <cell r="B33" t="str">
            <v>Ñaøo moùng baèng TC ñaát C3  saâu £ 3 m dieän tích ñaùy moùng £ 150 m2</v>
          </cell>
          <cell r="C33" t="str">
            <v>m 3</v>
          </cell>
          <cell r="D33">
            <v>1670.4761904761904</v>
          </cell>
          <cell r="E33">
            <v>22809</v>
          </cell>
          <cell r="F33">
            <v>0</v>
          </cell>
          <cell r="G33" t="str">
            <v>03.1343</v>
          </cell>
        </row>
        <row r="34">
          <cell r="A34" t="str">
            <v>03.1352</v>
          </cell>
          <cell r="B34" t="str">
            <v>Ñaøo moùng baèng TC ñaát C2  saâu £ 4 m dieän tích ñaùy moùng £ 150 m2</v>
          </cell>
          <cell r="C34" t="str">
            <v>m 3</v>
          </cell>
          <cell r="D34">
            <v>1.3</v>
          </cell>
          <cell r="E34">
            <v>16629</v>
          </cell>
          <cell r="F34">
            <v>0</v>
          </cell>
          <cell r="G34" t="str">
            <v>03.1352</v>
          </cell>
        </row>
        <row r="35">
          <cell r="A35" t="str">
            <v>03.1353</v>
          </cell>
          <cell r="B35" t="str">
            <v>Ñaøo moùng baèng TC ñaát C3  saâu £ 4 m dieän tích ñaùy moùng £ 150 m2</v>
          </cell>
          <cell r="C35" t="str">
            <v>m 3</v>
          </cell>
          <cell r="D35">
            <v>1</v>
          </cell>
          <cell r="E35">
            <v>24134</v>
          </cell>
          <cell r="F35">
            <v>0</v>
          </cell>
          <cell r="G35" t="str">
            <v>03.1353</v>
          </cell>
        </row>
        <row r="36">
          <cell r="A36" t="str">
            <v>03.1372</v>
          </cell>
          <cell r="B36" t="str">
            <v>Ñaøo moùng baèng TC ñaát C2  saâu £ 2 m dieän tích ñaùy moùng £ 200 m2</v>
          </cell>
          <cell r="C36" t="str">
            <v>m 3</v>
          </cell>
          <cell r="D36">
            <v>0.2</v>
          </cell>
          <cell r="E36">
            <v>14716</v>
          </cell>
          <cell r="F36">
            <v>0</v>
          </cell>
          <cell r="G36" t="str">
            <v>03.1372</v>
          </cell>
        </row>
        <row r="37">
          <cell r="A37" t="str">
            <v>03.1373</v>
          </cell>
          <cell r="B37" t="str">
            <v>Ñaøo moùng baèng TC ñaát C3  saâu £ 2 m dieän tích ñaùy moùng £ 200 m2</v>
          </cell>
          <cell r="C37" t="str">
            <v>m 3</v>
          </cell>
          <cell r="D37">
            <v>34538</v>
          </cell>
          <cell r="E37">
            <v>22074</v>
          </cell>
          <cell r="F37">
            <v>0</v>
          </cell>
          <cell r="G37" t="str">
            <v>03.1373</v>
          </cell>
        </row>
        <row r="38">
          <cell r="A38" t="str">
            <v>03.1382</v>
          </cell>
          <cell r="B38" t="str">
            <v>Ñaøo moùng baèng TC ñaát C2  saâu £ 3 m dieän tích ñaùy moùng £ 200 m2</v>
          </cell>
          <cell r="C38" t="str">
            <v>m 3</v>
          </cell>
          <cell r="D38">
            <v>740632.87199999997</v>
          </cell>
          <cell r="E38">
            <v>16334</v>
          </cell>
          <cell r="F38">
            <v>0</v>
          </cell>
          <cell r="G38" t="str">
            <v>03.1382</v>
          </cell>
        </row>
        <row r="39">
          <cell r="A39" t="str">
            <v>03.1383</v>
          </cell>
          <cell r="B39" t="str">
            <v>Ñaøo moùng baèng TC ñaát C3  saâu £ 3 m dieän tích ñaùy moùng £ 200 m2</v>
          </cell>
          <cell r="C39" t="str">
            <v>m 3</v>
          </cell>
          <cell r="D39">
            <v>0.2</v>
          </cell>
          <cell r="E39">
            <v>23987</v>
          </cell>
          <cell r="F39">
            <v>0</v>
          </cell>
          <cell r="G39" t="str">
            <v>03.1383</v>
          </cell>
        </row>
        <row r="40">
          <cell r="A40" t="str">
            <v>03.1392</v>
          </cell>
          <cell r="B40" t="str">
            <v>Ñaøo moùng baèng TC ñaát C2  saâu £ 3 m dieän tích ñaùy moùng £ 200 m2</v>
          </cell>
          <cell r="C40" t="str">
            <v>m 3</v>
          </cell>
          <cell r="D40">
            <v>4.7</v>
          </cell>
          <cell r="E40">
            <v>17512</v>
          </cell>
          <cell r="F40">
            <v>0</v>
          </cell>
          <cell r="G40" t="str">
            <v>03.1392</v>
          </cell>
        </row>
        <row r="41">
          <cell r="A41" t="str">
            <v>03.1393</v>
          </cell>
          <cell r="B41" t="str">
            <v>Ñaøo moùng baèng TC ñaát C3  saâu £ 3 m dieän tích ñaùy moùng £ 200 m2</v>
          </cell>
          <cell r="C41" t="str">
            <v>m 3</v>
          </cell>
          <cell r="D41">
            <v>0</v>
          </cell>
          <cell r="E41">
            <v>25311</v>
          </cell>
          <cell r="F41">
            <v>0</v>
          </cell>
          <cell r="G41" t="str">
            <v>03.1393</v>
          </cell>
        </row>
        <row r="42">
          <cell r="A42" t="str">
            <v>03.1422</v>
          </cell>
          <cell r="B42" t="str">
            <v>Ñaøo moùng baèng TC ñaát C2  saâu £ 2 m dieän tích ñaùy moùng &gt; 200 m2</v>
          </cell>
          <cell r="C42" t="str">
            <v>m 3</v>
          </cell>
          <cell r="D42">
            <v>0</v>
          </cell>
          <cell r="E42">
            <v>16187</v>
          </cell>
          <cell r="F42">
            <v>0</v>
          </cell>
          <cell r="G42" t="str">
            <v>03.1422</v>
          </cell>
        </row>
        <row r="43">
          <cell r="A43" t="str">
            <v>03.1423</v>
          </cell>
          <cell r="B43" t="str">
            <v>Ñaøo moùng baèng TC ñaát C3  saâu £ 2 m dieän tích ñaùy moùng &gt; 200 m2</v>
          </cell>
          <cell r="C43" t="str">
            <v>m 3</v>
          </cell>
          <cell r="D43">
            <v>4.7</v>
          </cell>
          <cell r="E43">
            <v>24281</v>
          </cell>
          <cell r="F43">
            <v>0</v>
          </cell>
          <cell r="G43" t="str">
            <v>03.1423</v>
          </cell>
        </row>
        <row r="44">
          <cell r="A44" t="str">
            <v>03.1432</v>
          </cell>
          <cell r="B44" t="str">
            <v>Ñaøo moùng baèng TC ñaát C2  saâu £ 3 m dieän tích ñaùy moùng &gt; 200 m2</v>
          </cell>
          <cell r="C44" t="str">
            <v>m 3</v>
          </cell>
          <cell r="D44">
            <v>4.5199999999999996</v>
          </cell>
          <cell r="E44">
            <v>17217</v>
          </cell>
          <cell r="F44">
            <v>0</v>
          </cell>
          <cell r="G44" t="str">
            <v>03.1432</v>
          </cell>
        </row>
        <row r="45">
          <cell r="A45" t="str">
            <v>03.1433</v>
          </cell>
          <cell r="B45" t="str">
            <v>Ñaøo moùng baèng TC ñaát C3  saâu £ 3 m dieän tích ñaùy moùng &gt; 200 m2</v>
          </cell>
          <cell r="C45" t="str">
            <v>m 3</v>
          </cell>
          <cell r="D45">
            <v>21.443999999999999</v>
          </cell>
          <cell r="E45">
            <v>25458</v>
          </cell>
          <cell r="F45">
            <v>0</v>
          </cell>
          <cell r="G45" t="str">
            <v>03.1433</v>
          </cell>
        </row>
        <row r="46">
          <cell r="A46" t="str">
            <v>03.1442</v>
          </cell>
          <cell r="B46" t="str">
            <v>Ñaøo moùng baèng TC ñaát C2  saâu £ 3 m dieän tích ñaùy moùng &gt; 200 m2</v>
          </cell>
          <cell r="C46" t="str">
            <v>m 3</v>
          </cell>
          <cell r="D46">
            <v>34538</v>
          </cell>
          <cell r="E46">
            <v>18836</v>
          </cell>
          <cell r="F46">
            <v>0</v>
          </cell>
          <cell r="G46" t="str">
            <v>03.1442</v>
          </cell>
        </row>
        <row r="47">
          <cell r="A47" t="str">
            <v>03.1443</v>
          </cell>
          <cell r="B47" t="str">
            <v>Ñaøo moùng baèng TC ñaát C3  saâu £ 3 m dieän tích ñaùy moùng &gt; 200 m2</v>
          </cell>
          <cell r="C47" t="str">
            <v>m 3</v>
          </cell>
          <cell r="D47">
            <v>830061.99580952385</v>
          </cell>
          <cell r="E47">
            <v>27960</v>
          </cell>
          <cell r="F47">
            <v>0</v>
          </cell>
          <cell r="G47" t="str">
            <v>03.1443</v>
          </cell>
        </row>
        <row r="48">
          <cell r="A48" t="str">
            <v>03.2202</v>
          </cell>
          <cell r="B48" t="str">
            <v>Laáp hoá moùng + chaân truï C2</v>
          </cell>
          <cell r="C48" t="str">
            <v>m 3</v>
          </cell>
          <cell r="D48">
            <v>796000</v>
          </cell>
          <cell r="E48">
            <v>9712</v>
          </cell>
          <cell r="F48">
            <v>110000</v>
          </cell>
          <cell r="G48" t="str">
            <v>03.2202</v>
          </cell>
        </row>
        <row r="49">
          <cell r="A49" t="str">
            <v>03.2203</v>
          </cell>
          <cell r="B49" t="str">
            <v>Laáp hoá moùng + chaân truï C3</v>
          </cell>
          <cell r="C49" t="str">
            <v>m 3</v>
          </cell>
          <cell r="D49">
            <v>1626061.9958095239</v>
          </cell>
          <cell r="E49">
            <v>10890</v>
          </cell>
          <cell r="F49">
            <v>110000</v>
          </cell>
          <cell r="G49" t="str">
            <v>03.2203</v>
          </cell>
        </row>
        <row r="50">
          <cell r="A50" t="str">
            <v>03.3102</v>
          </cell>
          <cell r="B50" t="str">
            <v>Ñaøo ñaát raõnh tieáp ñòa ñaát C2</v>
          </cell>
          <cell r="C50" t="str">
            <v>m 3</v>
          </cell>
          <cell r="D50">
            <v>639000</v>
          </cell>
          <cell r="E50">
            <v>14716</v>
          </cell>
          <cell r="F50">
            <v>73000</v>
          </cell>
          <cell r="G50" t="str">
            <v>03.3102</v>
          </cell>
        </row>
        <row r="51">
          <cell r="A51" t="str">
            <v>03.3103</v>
          </cell>
          <cell r="B51" t="str">
            <v>Ñaøo ñaát raõnh tieáp ñòa ñaát C3</v>
          </cell>
          <cell r="C51" t="str">
            <v>m 3</v>
          </cell>
          <cell r="D51">
            <v>987061.99580952385</v>
          </cell>
          <cell r="E51">
            <v>21926</v>
          </cell>
          <cell r="F51">
            <v>37000</v>
          </cell>
          <cell r="G51" t="str">
            <v>03.3103</v>
          </cell>
        </row>
        <row r="52">
          <cell r="A52" t="str">
            <v>03.3202</v>
          </cell>
          <cell r="B52" t="str">
            <v>Laáp ñaát raõnh tieáp ñòa ñaát C2</v>
          </cell>
          <cell r="C52" t="str">
            <v>m 3</v>
          </cell>
          <cell r="D52">
            <v>0</v>
          </cell>
          <cell r="E52">
            <v>8682</v>
          </cell>
          <cell r="F52">
            <v>0</v>
          </cell>
          <cell r="G52" t="str">
            <v>03.3202</v>
          </cell>
        </row>
        <row r="53">
          <cell r="A53" t="str">
            <v>03.3203</v>
          </cell>
          <cell r="B53" t="str">
            <v>Laáp ñaát raõnh tieáp ñòa ñaát C3</v>
          </cell>
          <cell r="C53" t="str">
            <v>m 3</v>
          </cell>
          <cell r="D53">
            <v>0</v>
          </cell>
          <cell r="E53">
            <v>10007</v>
          </cell>
          <cell r="F53">
            <v>0</v>
          </cell>
          <cell r="G53" t="str">
            <v>03.3203</v>
          </cell>
        </row>
        <row r="54">
          <cell r="A54" t="str">
            <v>03.4001</v>
          </cell>
          <cell r="B54" t="str">
            <v>Ñaép bôø bao ñoä saâu buøn nöôùc £ 30cm</v>
          </cell>
          <cell r="C54" t="str">
            <v>m</v>
          </cell>
          <cell r="D54">
            <v>0</v>
          </cell>
          <cell r="E54">
            <v>5592</v>
          </cell>
          <cell r="F54">
            <v>0</v>
          </cell>
          <cell r="G54" t="str">
            <v>03.4001</v>
          </cell>
        </row>
        <row r="55">
          <cell r="A55" t="str">
            <v>03.4002</v>
          </cell>
          <cell r="B55" t="str">
            <v>Ñaép bôø bao ñoä saâu buøn nöôùc £ 50cm</v>
          </cell>
          <cell r="C55" t="str">
            <v>m</v>
          </cell>
          <cell r="D55">
            <v>22400</v>
          </cell>
          <cell r="E55">
            <v>8241</v>
          </cell>
          <cell r="F55">
            <v>0</v>
          </cell>
          <cell r="G55" t="str">
            <v>03.4002</v>
          </cell>
        </row>
        <row r="56">
          <cell r="A56" t="str">
            <v>03.4003</v>
          </cell>
          <cell r="B56" t="str">
            <v>Ñaép bôø bao ñoä saâu buøn nöôùc £ 80cm</v>
          </cell>
          <cell r="C56" t="str">
            <v>m</v>
          </cell>
          <cell r="D56">
            <v>35000</v>
          </cell>
          <cell r="E56">
            <v>12655</v>
          </cell>
          <cell r="F56">
            <v>0</v>
          </cell>
          <cell r="G56" t="str">
            <v>03.4003</v>
          </cell>
        </row>
        <row r="57">
          <cell r="A57" t="str">
            <v>03.4004</v>
          </cell>
          <cell r="B57" t="str">
            <v>Ñaép bôø bao ñoä saâu buøn nöôùc £ 100cm</v>
          </cell>
          <cell r="C57" t="str">
            <v>m</v>
          </cell>
          <cell r="D57">
            <v>42000</v>
          </cell>
          <cell r="E57">
            <v>16187</v>
          </cell>
          <cell r="F57">
            <v>0</v>
          </cell>
          <cell r="G57" t="str">
            <v>03.4004</v>
          </cell>
        </row>
        <row r="58">
          <cell r="A58" t="str">
            <v>03.5100</v>
          </cell>
          <cell r="B58" t="str">
            <v xml:space="preserve">Bôm taùt nöôùc baèng thuû coâng </v>
          </cell>
          <cell r="C58" t="str">
            <v>m 3</v>
          </cell>
          <cell r="D58">
            <v>0</v>
          </cell>
          <cell r="E58">
            <v>0</v>
          </cell>
          <cell r="F58">
            <v>0</v>
          </cell>
          <cell r="G58" t="str">
            <v>03.5100</v>
          </cell>
        </row>
        <row r="59">
          <cell r="A59" t="str">
            <v>03.5200</v>
          </cell>
          <cell r="B59" t="str">
            <v>Bôm taùt nöôùc baèng maùy</v>
          </cell>
          <cell r="C59" t="str">
            <v>m 3</v>
          </cell>
          <cell r="D59">
            <v>0</v>
          </cell>
          <cell r="E59">
            <v>0</v>
          </cell>
          <cell r="F59">
            <v>0</v>
          </cell>
          <cell r="G59" t="str">
            <v>03.5200</v>
          </cell>
        </row>
        <row r="60">
          <cell r="A60" t="str">
            <v>03.7001</v>
          </cell>
          <cell r="B60" t="str">
            <v>Ñaép caùt coâng trình</v>
          </cell>
          <cell r="C60" t="str">
            <v>m 3</v>
          </cell>
          <cell r="D60">
            <v>27750</v>
          </cell>
          <cell r="E60">
            <v>9124</v>
          </cell>
          <cell r="F60">
            <v>0</v>
          </cell>
          <cell r="G60" t="str">
            <v>03.7001</v>
          </cell>
        </row>
        <row r="61">
          <cell r="A61" t="str">
            <v>04.1101</v>
          </cell>
          <cell r="B61" t="str">
            <v>SX laép döïng coát theùp £ F10</v>
          </cell>
          <cell r="C61" t="str">
            <v>kg</v>
          </cell>
          <cell r="D61">
            <v>4267.6769999999997</v>
          </cell>
          <cell r="E61">
            <v>201.59299999999999</v>
          </cell>
          <cell r="F61">
            <v>16.917999999999999</v>
          </cell>
          <cell r="G61" t="str">
            <v>04.1101</v>
          </cell>
        </row>
        <row r="62">
          <cell r="A62" t="str">
            <v>04.1102</v>
          </cell>
          <cell r="B62" t="str">
            <v>SX laép döïng coát theùp £ F18</v>
          </cell>
          <cell r="C62" t="str">
            <v>kg</v>
          </cell>
          <cell r="D62">
            <v>4316.2070000000003</v>
          </cell>
          <cell r="E62">
            <v>148.48500000000001</v>
          </cell>
          <cell r="F62">
            <v>187.36099999999999</v>
          </cell>
          <cell r="G62" t="str">
            <v>04.1102</v>
          </cell>
        </row>
        <row r="63">
          <cell r="A63" t="str">
            <v>04.1103</v>
          </cell>
          <cell r="B63" t="str">
            <v>SX laép döïng coát theùp &gt; F18</v>
          </cell>
          <cell r="C63" t="str">
            <v>kg</v>
          </cell>
          <cell r="D63">
            <v>4322.2129999999997</v>
          </cell>
          <cell r="E63">
            <v>113.02800000000001</v>
          </cell>
          <cell r="F63">
            <v>203.874</v>
          </cell>
          <cell r="G63" t="str">
            <v>04.1103</v>
          </cell>
        </row>
        <row r="64">
          <cell r="A64" t="str">
            <v>04.2002</v>
          </cell>
          <cell r="B64" t="str">
            <v>Vaùn khuoân</v>
          </cell>
          <cell r="C64" t="str">
            <v>m2</v>
          </cell>
          <cell r="D64">
            <v>19977.759999999998</v>
          </cell>
          <cell r="E64">
            <v>5702.46</v>
          </cell>
          <cell r="F64">
            <v>0</v>
          </cell>
          <cell r="G64" t="str">
            <v>04.2002</v>
          </cell>
        </row>
        <row r="65">
          <cell r="A65" t="str">
            <v>04.3210</v>
          </cell>
          <cell r="B65" t="str">
            <v>Beâ toâng loùt M#100 ñaù 4x6</v>
          </cell>
          <cell r="C65" t="str">
            <v>m 3</v>
          </cell>
          <cell r="D65">
            <v>263424</v>
          </cell>
          <cell r="E65">
            <v>39732</v>
          </cell>
          <cell r="F65">
            <v>0</v>
          </cell>
          <cell r="G65" t="str">
            <v>04.3210</v>
          </cell>
        </row>
        <row r="66">
          <cell r="A66" t="str">
            <v>04.3210</v>
          </cell>
          <cell r="B66" t="str">
            <v>Beâ toâng loùt M#150 ñaù 4x6</v>
          </cell>
          <cell r="C66" t="str">
            <v>m 3</v>
          </cell>
          <cell r="D66">
            <v>306285</v>
          </cell>
          <cell r="E66">
            <v>39732</v>
          </cell>
          <cell r="F66">
            <v>0</v>
          </cell>
          <cell r="G66" t="str">
            <v>04.3210</v>
          </cell>
        </row>
        <row r="67">
          <cell r="A67" t="str">
            <v>04.3333</v>
          </cell>
          <cell r="B67" t="str">
            <v>BT moùng truï coù caàu coâng taùc M#200 ñaù 2x4 (TC keát hôïp ñaàm duøi)</v>
          </cell>
          <cell r="C67" t="str">
            <v>m 3</v>
          </cell>
          <cell r="D67">
            <v>389539</v>
          </cell>
          <cell r="E67">
            <v>44589</v>
          </cell>
          <cell r="F67">
            <v>4003</v>
          </cell>
          <cell r="G67" t="str">
            <v>04.3333</v>
          </cell>
        </row>
        <row r="68">
          <cell r="A68" t="str">
            <v>04.3334</v>
          </cell>
          <cell r="B68" t="str">
            <v>BT moùng truï coù caàu coâng taùc M#250 ñaù 2x4 (TC keát hôïp ñaàm duøi)</v>
          </cell>
          <cell r="C68" t="str">
            <v>m 3</v>
          </cell>
          <cell r="D68">
            <v>436341</v>
          </cell>
          <cell r="E68">
            <v>44589</v>
          </cell>
          <cell r="F68">
            <v>4003</v>
          </cell>
          <cell r="G68" t="str">
            <v>04.3334</v>
          </cell>
        </row>
        <row r="69">
          <cell r="A69" t="str">
            <v>04.3343</v>
          </cell>
          <cell r="B69" t="str">
            <v>BT moùng truï khoâng coù caàu coâng taùc M#200 ñaù 2x4 (TC keát hôïp ñaàm duøi)</v>
          </cell>
          <cell r="C69" t="str">
            <v>m 3</v>
          </cell>
          <cell r="D69">
            <v>368838</v>
          </cell>
          <cell r="E69">
            <v>38261</v>
          </cell>
          <cell r="F69">
            <v>4003</v>
          </cell>
          <cell r="G69" t="str">
            <v>04.3343</v>
          </cell>
        </row>
        <row r="70">
          <cell r="A70" t="str">
            <v>04.3344</v>
          </cell>
          <cell r="B70" t="str">
            <v>BT moùng truï khoâng coù caàu coâng taùc M#250 ñaù 2x4 (TC keát hôïp ñaàm duøi)</v>
          </cell>
          <cell r="C70" t="str">
            <v>m 3</v>
          </cell>
          <cell r="D70">
            <v>415640</v>
          </cell>
          <cell r="E70">
            <v>38261</v>
          </cell>
          <cell r="F70">
            <v>4003</v>
          </cell>
          <cell r="G70" t="str">
            <v>04.3344</v>
          </cell>
        </row>
        <row r="71">
          <cell r="A71" t="str">
            <v>04.3353</v>
          </cell>
          <cell r="B71" t="str">
            <v>BT moùng baûnï coù caàu coâng taùc M#200 ñaù 2x4 (TC keát hôïp ñaàm duøi)</v>
          </cell>
          <cell r="C71" t="str">
            <v>m 3</v>
          </cell>
          <cell r="D71">
            <v>389539</v>
          </cell>
          <cell r="E71">
            <v>41498</v>
          </cell>
          <cell r="F71">
            <v>4003</v>
          </cell>
          <cell r="G71" t="str">
            <v>04.3353</v>
          </cell>
        </row>
        <row r="72">
          <cell r="A72" t="str">
            <v>04.3354</v>
          </cell>
          <cell r="B72" t="str">
            <v>BT moùng baûnï coù caàu coâng taùc M#250 ñaù 2x4 (TC keát hôïp ñaàm duøi)</v>
          </cell>
          <cell r="C72" t="str">
            <v>m 3</v>
          </cell>
          <cell r="D72">
            <v>436341</v>
          </cell>
          <cell r="E72">
            <v>41498</v>
          </cell>
          <cell r="F72">
            <v>4003</v>
          </cell>
          <cell r="G72" t="str">
            <v>04.3354</v>
          </cell>
        </row>
        <row r="73">
          <cell r="A73" t="str">
            <v>04.3801</v>
          </cell>
          <cell r="B73" t="str">
            <v>Laép ñaët moùng neùo troïng löôïng £ 0,25T</v>
          </cell>
          <cell r="C73" t="str">
            <v>caùi</v>
          </cell>
          <cell r="D73">
            <v>4.4000000000000004</v>
          </cell>
          <cell r="E73">
            <v>11051</v>
          </cell>
          <cell r="F73">
            <v>0.15</v>
          </cell>
          <cell r="G73" t="str">
            <v>04.3801</v>
          </cell>
        </row>
        <row r="74">
          <cell r="A74" t="str">
            <v>04.3802</v>
          </cell>
          <cell r="B74" t="str">
            <v>Laép ñaët moùng neùo troïng löôïng £ 0,5T</v>
          </cell>
          <cell r="C74" t="str">
            <v>caùi</v>
          </cell>
          <cell r="D74">
            <v>0</v>
          </cell>
          <cell r="E74">
            <v>24214</v>
          </cell>
          <cell r="F74">
            <v>0</v>
          </cell>
          <cell r="G74" t="str">
            <v>04.3802</v>
          </cell>
        </row>
        <row r="75">
          <cell r="A75" t="str">
            <v>04.3803</v>
          </cell>
          <cell r="B75" t="str">
            <v>Laép ñaët moùng neùo troïng löôïng &gt; 0,5T</v>
          </cell>
          <cell r="C75" t="str">
            <v>caùi</v>
          </cell>
          <cell r="D75">
            <v>0</v>
          </cell>
          <cell r="E75">
            <v>42252</v>
          </cell>
          <cell r="F75">
            <v>0</v>
          </cell>
          <cell r="G75" t="str">
            <v>04.3803</v>
          </cell>
        </row>
        <row r="76">
          <cell r="A76" t="str">
            <v>05.4101</v>
          </cell>
          <cell r="B76" t="str">
            <v>Laép ñaët coät theùp baèng thuû coâng (chieáu cao £15m)</v>
          </cell>
          <cell r="C76" t="str">
            <v>taán</v>
          </cell>
          <cell r="D76">
            <v>4516</v>
          </cell>
          <cell r="E76">
            <v>183473</v>
          </cell>
          <cell r="F76">
            <v>0.15</v>
          </cell>
          <cell r="G76" t="str">
            <v>05.4101</v>
          </cell>
        </row>
        <row r="77">
          <cell r="A77" t="str">
            <v>05.4201</v>
          </cell>
          <cell r="B77" t="str">
            <v>Laép ñaët coät theùp baèng thuû coâng (chieáu cao £25m)</v>
          </cell>
          <cell r="C77" t="str">
            <v>taán</v>
          </cell>
          <cell r="D77">
            <v>9686</v>
          </cell>
          <cell r="E77">
            <v>201837</v>
          </cell>
          <cell r="F77">
            <v>4.5999999999999996</v>
          </cell>
          <cell r="G77" t="str">
            <v>05.4201</v>
          </cell>
        </row>
        <row r="78">
          <cell r="A78" t="str">
            <v>05.4301</v>
          </cell>
          <cell r="B78" t="str">
            <v>Laép ñaët coät theùp baèng thuû coâng (chieáu cao £40m)</v>
          </cell>
          <cell r="C78" t="str">
            <v>taán</v>
          </cell>
          <cell r="D78">
            <v>10330</v>
          </cell>
          <cell r="E78">
            <v>232064</v>
          </cell>
          <cell r="F78">
            <v>0.89999999999999991</v>
          </cell>
          <cell r="G78" t="str">
            <v>05.4301</v>
          </cell>
        </row>
        <row r="79">
          <cell r="A79" t="str">
            <v>05.4401</v>
          </cell>
          <cell r="B79" t="str">
            <v>Laép ñaët coät theùp baèng thuû coâng (chieáu cao £55m)</v>
          </cell>
          <cell r="C79" t="str">
            <v>taán</v>
          </cell>
          <cell r="D79">
            <v>12271</v>
          </cell>
          <cell r="E79">
            <v>266841</v>
          </cell>
          <cell r="F79">
            <v>34538</v>
          </cell>
          <cell r="G79" t="str">
            <v>05.4401</v>
          </cell>
        </row>
        <row r="80">
          <cell r="A80" t="str">
            <v>05.4501</v>
          </cell>
          <cell r="B80" t="str">
            <v>Laép ñaët coät theùp baèng thuû coâng (chieáu cao £70m)</v>
          </cell>
          <cell r="C80" t="str">
            <v>taán</v>
          </cell>
          <cell r="D80">
            <v>12915</v>
          </cell>
          <cell r="E80">
            <v>307143</v>
          </cell>
          <cell r="F80">
            <v>31084.199999999997</v>
          </cell>
          <cell r="G80" t="str">
            <v>05.4501</v>
          </cell>
        </row>
        <row r="81">
          <cell r="A81" t="str">
            <v>05.4601</v>
          </cell>
          <cell r="B81" t="str">
            <v>Laép ñaët coät theùp baèng thuû coâng (chieáu cao £85m)</v>
          </cell>
          <cell r="C81" t="str">
            <v>taán</v>
          </cell>
          <cell r="D81">
            <v>13558</v>
          </cell>
          <cell r="E81">
            <v>352808</v>
          </cell>
          <cell r="F81">
            <v>110000</v>
          </cell>
          <cell r="G81" t="str">
            <v>05.4601</v>
          </cell>
        </row>
        <row r="82">
          <cell r="A82" t="str">
            <v>05.4701</v>
          </cell>
          <cell r="B82" t="str">
            <v>Laép ñaët coät theùp baèng thuû coâng (chieáu cao £100m)</v>
          </cell>
          <cell r="C82" t="str">
            <v>taán</v>
          </cell>
          <cell r="D82">
            <v>13558</v>
          </cell>
          <cell r="E82">
            <v>405786</v>
          </cell>
          <cell r="F82">
            <v>141084.20000000001</v>
          </cell>
          <cell r="G82" t="str">
            <v>05.4701</v>
          </cell>
        </row>
        <row r="83">
          <cell r="A83" t="str">
            <v>05.5101</v>
          </cell>
          <cell r="B83" t="str">
            <v>Noái coät beâ toâng baèng maët bích (ÑH bình thöôøng)</v>
          </cell>
          <cell r="C83" t="str">
            <v>moái</v>
          </cell>
          <cell r="D83">
            <v>5407</v>
          </cell>
          <cell r="E83">
            <v>48753</v>
          </cell>
          <cell r="F83">
            <v>73000</v>
          </cell>
          <cell r="G83" t="str">
            <v>05.5101</v>
          </cell>
        </row>
        <row r="84">
          <cell r="A84" t="str">
            <v>05.5102</v>
          </cell>
          <cell r="B84" t="str">
            <v>Noái coät beâ toâng baèng maët bích (ÑH söôøn ñoài)</v>
          </cell>
          <cell r="C84" t="str">
            <v>moái</v>
          </cell>
          <cell r="D84">
            <v>5407</v>
          </cell>
          <cell r="E84">
            <v>51190</v>
          </cell>
          <cell r="F84">
            <v>68084.200000000012</v>
          </cell>
          <cell r="G84" t="str">
            <v>05.5102</v>
          </cell>
        </row>
        <row r="85">
          <cell r="A85" t="str">
            <v>05.5103</v>
          </cell>
          <cell r="B85" t="str">
            <v>Noái coät beâ toâng baèng maët bích (ÑH sình laày)</v>
          </cell>
          <cell r="C85" t="str">
            <v>moái</v>
          </cell>
          <cell r="D85">
            <v>13755</v>
          </cell>
          <cell r="E85">
            <v>58503</v>
          </cell>
          <cell r="F85">
            <v>0</v>
          </cell>
          <cell r="G85" t="str">
            <v>05.5103</v>
          </cell>
        </row>
        <row r="86">
          <cell r="A86" t="str">
            <v>05.5211</v>
          </cell>
          <cell r="B86" t="str">
            <v>Döïng coät beâ toâng baèng thuû coâng (chieáu cao £ 8m)</v>
          </cell>
          <cell r="C86" t="str">
            <v>coät</v>
          </cell>
          <cell r="D86">
            <v>8490</v>
          </cell>
          <cell r="E86">
            <v>74917</v>
          </cell>
          <cell r="F86">
            <v>0</v>
          </cell>
          <cell r="G86" t="str">
            <v>05.5211</v>
          </cell>
        </row>
        <row r="87">
          <cell r="A87" t="str">
            <v>05.5212</v>
          </cell>
          <cell r="B87" t="str">
            <v>Döïng coät beâ toâng baèng thuû coâng (chieáu cao £ 10m)</v>
          </cell>
          <cell r="C87" t="str">
            <v>coät</v>
          </cell>
          <cell r="D87">
            <v>8490</v>
          </cell>
          <cell r="E87">
            <v>80605</v>
          </cell>
          <cell r="F87">
            <v>0</v>
          </cell>
          <cell r="G87" t="str">
            <v>05.5212</v>
          </cell>
        </row>
        <row r="88">
          <cell r="A88" t="str">
            <v>05.5213</v>
          </cell>
          <cell r="B88" t="str">
            <v>Döïng coät beâ toâng baèng thuû coâng (chieáu cao £ 12m)</v>
          </cell>
          <cell r="C88" t="str">
            <v>coät</v>
          </cell>
          <cell r="D88">
            <v>8490</v>
          </cell>
          <cell r="E88">
            <v>86293</v>
          </cell>
          <cell r="F88" t="str">
            <v>§¸ d¨m  1x2            ®Ëp thñ c«ng    t¹i chç</v>
          </cell>
          <cell r="G88" t="str">
            <v>05.5213</v>
          </cell>
        </row>
        <row r="89">
          <cell r="A89" t="str">
            <v>05.5214</v>
          </cell>
          <cell r="B89" t="str">
            <v>Döïng coät beâ toâng baèng thuû coâng (chieáu cao £ 14m)</v>
          </cell>
          <cell r="C89" t="str">
            <v>coät</v>
          </cell>
          <cell r="D89">
            <v>8490</v>
          </cell>
          <cell r="E89">
            <v>107419</v>
          </cell>
          <cell r="F89">
            <v>0</v>
          </cell>
          <cell r="G89" t="str">
            <v>05.5214</v>
          </cell>
        </row>
        <row r="90">
          <cell r="A90" t="str">
            <v>05.5215</v>
          </cell>
          <cell r="B90" t="str">
            <v>Döïng coät beâ toâng baèng thuû coâng (chieáu cao £ 16m)</v>
          </cell>
          <cell r="C90" t="str">
            <v>coät</v>
          </cell>
          <cell r="D90">
            <v>9854</v>
          </cell>
          <cell r="E90">
            <v>116844</v>
          </cell>
          <cell r="F90">
            <v>0</v>
          </cell>
          <cell r="G90" t="str">
            <v>05.5215</v>
          </cell>
        </row>
        <row r="91">
          <cell r="A91" t="str">
            <v>05.5216</v>
          </cell>
          <cell r="B91" t="str">
            <v>Döïng coät beâ toâng baèng thuû coâng (chieáu cao £ 18m)</v>
          </cell>
          <cell r="C91" t="str">
            <v>coät</v>
          </cell>
          <cell r="D91">
            <v>9854</v>
          </cell>
          <cell r="E91">
            <v>152271</v>
          </cell>
          <cell r="F91">
            <v>0</v>
          </cell>
          <cell r="G91" t="str">
            <v>05.5216</v>
          </cell>
        </row>
        <row r="92">
          <cell r="A92" t="str">
            <v>05.5217</v>
          </cell>
          <cell r="B92" t="str">
            <v>Döïng coät beâ toâng baèng thuû coâng (chieáu cao £ 20m)</v>
          </cell>
          <cell r="C92" t="str">
            <v>coät</v>
          </cell>
          <cell r="D92">
            <v>9854</v>
          </cell>
          <cell r="E92">
            <v>177460</v>
          </cell>
          <cell r="F92">
            <v>0</v>
          </cell>
          <cell r="G92" t="str">
            <v>05.5217</v>
          </cell>
        </row>
        <row r="93">
          <cell r="A93" t="str">
            <v>05.5218</v>
          </cell>
          <cell r="B93" t="str">
            <v>Döïng coät beâ toâng baèng thuû coâng (chieáu cao &gt; 20m)</v>
          </cell>
          <cell r="C93" t="str">
            <v>coät</v>
          </cell>
          <cell r="D93">
            <v>9854</v>
          </cell>
          <cell r="E93">
            <v>193711</v>
          </cell>
          <cell r="F93">
            <v>0</v>
          </cell>
          <cell r="G93" t="str">
            <v>05.5218</v>
          </cell>
        </row>
        <row r="94">
          <cell r="A94" t="str">
            <v>05.6011</v>
          </cell>
          <cell r="B94" t="str">
            <v>Laép ñaët xaø theùp cho coät ñôõ (troïng löôïng 25 kg)</v>
          </cell>
          <cell r="C94" t="str">
            <v>boä</v>
          </cell>
          <cell r="D94">
            <v>1</v>
          </cell>
          <cell r="E94">
            <v>13161</v>
          </cell>
          <cell r="F94">
            <v>0</v>
          </cell>
          <cell r="G94" t="str">
            <v>05.6011</v>
          </cell>
        </row>
        <row r="95">
          <cell r="A95" t="str">
            <v>05.6021</v>
          </cell>
          <cell r="B95" t="str">
            <v>Laép ñaët xaø theùp cho coät ñôõ (troïng löôïng 50 kg)</v>
          </cell>
          <cell r="C95" t="str">
            <v>boä</v>
          </cell>
          <cell r="D95">
            <v>0.2</v>
          </cell>
          <cell r="E95">
            <v>17806</v>
          </cell>
          <cell r="F95">
            <v>0</v>
          </cell>
          <cell r="G95" t="str">
            <v>05.6021</v>
          </cell>
        </row>
        <row r="96">
          <cell r="A96" t="str">
            <v>05.6031</v>
          </cell>
          <cell r="B96" t="str">
            <v>Laép ñaët xaø theùp cho coät ñôõ (troïng löôïng 100 kg)</v>
          </cell>
          <cell r="C96" t="str">
            <v>boä</v>
          </cell>
          <cell r="D96">
            <v>34538</v>
          </cell>
          <cell r="E96">
            <v>23999</v>
          </cell>
          <cell r="F96">
            <v>0</v>
          </cell>
          <cell r="G96" t="str">
            <v>05.6031</v>
          </cell>
        </row>
        <row r="97">
          <cell r="A97" t="str">
            <v>05.6041</v>
          </cell>
          <cell r="B97" t="str">
            <v>Laép ñaët xaø theùp cho coät ñôõ (troïng löôïng 140 kg)</v>
          </cell>
          <cell r="C97" t="str">
            <v>boä</v>
          </cell>
          <cell r="D97">
            <v>678188.16799999983</v>
          </cell>
          <cell r="E97">
            <v>28799</v>
          </cell>
          <cell r="F97">
            <v>0</v>
          </cell>
          <cell r="G97" t="str">
            <v>05.6041</v>
          </cell>
        </row>
        <row r="98">
          <cell r="A98" t="str">
            <v>05.6051</v>
          </cell>
          <cell r="B98" t="str">
            <v>Laép ñaët xaø theùp cho coät ñôõ (troïng löôïng 230 kg)</v>
          </cell>
          <cell r="C98" t="str">
            <v>boä</v>
          </cell>
          <cell r="D98">
            <v>0.2</v>
          </cell>
          <cell r="E98">
            <v>39792</v>
          </cell>
          <cell r="F98">
            <v>0</v>
          </cell>
          <cell r="G98" t="str">
            <v>05.6051</v>
          </cell>
        </row>
        <row r="99">
          <cell r="A99" t="str">
            <v>05.6061</v>
          </cell>
          <cell r="B99" t="str">
            <v>Laép ñaët xaø theùp cho coät ñôõ (troïng löôïng 320 kg)</v>
          </cell>
          <cell r="C99" t="str">
            <v>boä</v>
          </cell>
          <cell r="D99">
            <v>4.96</v>
          </cell>
          <cell r="E99">
            <v>50785</v>
          </cell>
          <cell r="F99">
            <v>0</v>
          </cell>
          <cell r="G99" t="str">
            <v>05.6061</v>
          </cell>
        </row>
        <row r="100">
          <cell r="A100" t="str">
            <v>05.6071</v>
          </cell>
          <cell r="B100" t="str">
            <v>Laép ñaët xaø theùp cho coät ñôõ (troïng löôïng 410 kg)</v>
          </cell>
          <cell r="C100" t="str">
            <v>boä</v>
          </cell>
          <cell r="D100">
            <v>0</v>
          </cell>
          <cell r="E100">
            <v>59920</v>
          </cell>
          <cell r="F100">
            <v>0</v>
          </cell>
          <cell r="G100" t="str">
            <v>05.6071</v>
          </cell>
        </row>
        <row r="101">
          <cell r="A101" t="str">
            <v>05.6081</v>
          </cell>
          <cell r="B101" t="str">
            <v>Laép ñaët xaø theùp cho coät ñôõ (troïng löôïng 500 kg)</v>
          </cell>
          <cell r="C101" t="str">
            <v>boä</v>
          </cell>
          <cell r="D101">
            <v>0</v>
          </cell>
          <cell r="E101">
            <v>70759</v>
          </cell>
          <cell r="F101">
            <v>0</v>
          </cell>
          <cell r="G101" t="str">
            <v>05.6081</v>
          </cell>
        </row>
        <row r="102">
          <cell r="A102" t="str">
            <v>05.6012</v>
          </cell>
          <cell r="B102" t="str">
            <v>Laép ñaët xaø theùp cho coät neùo (troïng löôïng 25 kg)</v>
          </cell>
          <cell r="C102" t="str">
            <v>boä</v>
          </cell>
          <cell r="D102">
            <v>4.3</v>
          </cell>
          <cell r="E102">
            <v>17496</v>
          </cell>
          <cell r="F102">
            <v>0</v>
          </cell>
          <cell r="G102" t="str">
            <v>05.6012</v>
          </cell>
        </row>
        <row r="103">
          <cell r="A103" t="str">
            <v>05.6022</v>
          </cell>
          <cell r="B103" t="str">
            <v>Laép ñaët xaø theùp cho coät neùoõ (troïng löôïng 50 kg)</v>
          </cell>
          <cell r="C103" t="str">
            <v>boä</v>
          </cell>
          <cell r="D103">
            <v>4.5199999999999996</v>
          </cell>
          <cell r="E103">
            <v>23689</v>
          </cell>
          <cell r="F103">
            <v>0</v>
          </cell>
          <cell r="G103" t="str">
            <v>05.6022</v>
          </cell>
        </row>
        <row r="104">
          <cell r="A104" t="str">
            <v>05.6032</v>
          </cell>
          <cell r="B104" t="str">
            <v>Laép ñaët xaø theùp cho coät neùo (troïng löôïng 100 kg)</v>
          </cell>
          <cell r="C104" t="str">
            <v>boä</v>
          </cell>
          <cell r="D104">
            <v>19.635999999999996</v>
          </cell>
          <cell r="E104">
            <v>31896</v>
          </cell>
          <cell r="F104">
            <v>0</v>
          </cell>
          <cell r="G104" t="str">
            <v>05.6032</v>
          </cell>
        </row>
        <row r="105">
          <cell r="A105" t="str">
            <v>05.6042</v>
          </cell>
          <cell r="B105" t="str">
            <v>Laép ñaët xaø theùp cho coät neùo (troïng löôïng 140 kg)</v>
          </cell>
          <cell r="C105" t="str">
            <v>boä</v>
          </cell>
          <cell r="D105">
            <v>34538</v>
          </cell>
          <cell r="E105">
            <v>38244</v>
          </cell>
          <cell r="F105">
            <v>34538</v>
          </cell>
          <cell r="G105" t="str">
            <v>05.6042</v>
          </cell>
        </row>
        <row r="106">
          <cell r="A106" t="str">
            <v>05.6052</v>
          </cell>
          <cell r="B106" t="str">
            <v>Laép ñaët xaø theùp cho coät neùo (troïng löôïng 230 kg)</v>
          </cell>
          <cell r="C106" t="str">
            <v>boä</v>
          </cell>
          <cell r="D106">
            <v>767617.29180952371</v>
          </cell>
          <cell r="E106">
            <v>52798</v>
          </cell>
          <cell r="F106">
            <v>0</v>
          </cell>
          <cell r="G106" t="str">
            <v>05.6052</v>
          </cell>
        </row>
        <row r="107">
          <cell r="A107" t="str">
            <v>05.6062</v>
          </cell>
          <cell r="B107" t="str">
            <v>Laép ñaët xaø theùp cho coät neùo (troïng löôïng 320 kg)</v>
          </cell>
          <cell r="C107" t="str">
            <v>boä</v>
          </cell>
          <cell r="D107">
            <v>735000</v>
          </cell>
          <cell r="E107">
            <v>67507</v>
          </cell>
          <cell r="F107">
            <v>110000</v>
          </cell>
          <cell r="G107" t="str">
            <v>05.6062</v>
          </cell>
        </row>
        <row r="108">
          <cell r="A108" t="str">
            <v>05.6072</v>
          </cell>
          <cell r="B108" t="str">
            <v>Laép ñaët xaø theùp cho coät neùo (troïng löôïng 410 kg)</v>
          </cell>
          <cell r="C108" t="str">
            <v>boä</v>
          </cell>
          <cell r="D108">
            <v>1502617.2918095237</v>
          </cell>
          <cell r="E108">
            <v>79584</v>
          </cell>
          <cell r="F108">
            <v>110000</v>
          </cell>
          <cell r="G108" t="str">
            <v>05.6072</v>
          </cell>
        </row>
        <row r="109">
          <cell r="A109" t="str">
            <v>05.6082</v>
          </cell>
          <cell r="B109" t="str">
            <v>Laép ñaët xaø theùp cho coät neùo (troïng löôïng 500 kg)</v>
          </cell>
          <cell r="C109" t="str">
            <v>boä</v>
          </cell>
          <cell r="D109">
            <v>639000</v>
          </cell>
          <cell r="E109">
            <v>93984</v>
          </cell>
          <cell r="F109">
            <v>73000</v>
          </cell>
          <cell r="G109" t="str">
            <v>05.6082</v>
          </cell>
        </row>
        <row r="110">
          <cell r="A110" t="str">
            <v>05.6043</v>
          </cell>
          <cell r="B110" t="str">
            <v>Laép ñaët xaø theùp cho coät ñuùp (troïng löôïng 140 kg)</v>
          </cell>
          <cell r="C110" t="str">
            <v>boä</v>
          </cell>
          <cell r="D110">
            <v>863617.29180952371</v>
          </cell>
          <cell r="E110">
            <v>32515</v>
          </cell>
          <cell r="F110">
            <v>37000</v>
          </cell>
          <cell r="G110" t="str">
            <v>05.6043</v>
          </cell>
        </row>
        <row r="111">
          <cell r="A111" t="str">
            <v>05.6053</v>
          </cell>
          <cell r="B111" t="str">
            <v>Laép ñaët xaø theùp cho coät ñuùp (troïng löôïng 230 kg)</v>
          </cell>
          <cell r="C111" t="str">
            <v>boä</v>
          </cell>
          <cell r="D111">
            <v>0</v>
          </cell>
          <cell r="E111">
            <v>46295</v>
          </cell>
          <cell r="F111">
            <v>0</v>
          </cell>
          <cell r="G111" t="str">
            <v>05.6053</v>
          </cell>
        </row>
        <row r="112">
          <cell r="A112" t="str">
            <v>05.6063</v>
          </cell>
          <cell r="B112" t="str">
            <v>Laép ñaët xaø theùp cho coät ñuùp (troïng löôïng 320 kg)</v>
          </cell>
          <cell r="C112" t="str">
            <v>boä</v>
          </cell>
          <cell r="D112">
            <v>0</v>
          </cell>
          <cell r="E112">
            <v>58062</v>
          </cell>
          <cell r="F112" t="str">
            <v xml:space="preserve">         </v>
          </cell>
          <cell r="G112" t="str">
            <v>05.6063</v>
          </cell>
        </row>
        <row r="113">
          <cell r="A113" t="str">
            <v>05.6073</v>
          </cell>
          <cell r="B113" t="str">
            <v>Laép ñaët xaø theùp cho coät ñuùp (troïng löôïng 410 kg)</v>
          </cell>
          <cell r="C113" t="str">
            <v>boä</v>
          </cell>
          <cell r="D113">
            <v>0</v>
          </cell>
          <cell r="E113">
            <v>64101</v>
          </cell>
          <cell r="F113">
            <v>0</v>
          </cell>
          <cell r="G113" t="str">
            <v>05.6073</v>
          </cell>
        </row>
        <row r="114">
          <cell r="A114" t="str">
            <v>05.6083</v>
          </cell>
          <cell r="B114" t="str">
            <v>Laép ñaët xaø theùp cho coät ñuùp (troïng löôïng 500 kg)</v>
          </cell>
          <cell r="C114" t="str">
            <v>boä</v>
          </cell>
          <cell r="D114">
            <v>0</v>
          </cell>
          <cell r="E114">
            <v>69985</v>
          </cell>
          <cell r="F114">
            <v>0</v>
          </cell>
          <cell r="G114" t="str">
            <v>05.6083</v>
          </cell>
        </row>
        <row r="115">
          <cell r="A115" t="str">
            <v>05.6093</v>
          </cell>
          <cell r="B115" t="str">
            <v>Laép ñaët xaø theùp cho coät ñuùp (troïng löôïng 750 kg)</v>
          </cell>
          <cell r="C115" t="str">
            <v>boä</v>
          </cell>
          <cell r="D115">
            <v>0</v>
          </cell>
          <cell r="E115">
            <v>89648</v>
          </cell>
          <cell r="F115">
            <v>0</v>
          </cell>
          <cell r="G115" t="str">
            <v>05.6093</v>
          </cell>
        </row>
        <row r="116">
          <cell r="A116" t="str">
            <v>05.6103</v>
          </cell>
          <cell r="B116" t="str">
            <v>Laép ñaët xaø theùp cho coät ñuùp (troïng löôïng 1000 kg)</v>
          </cell>
          <cell r="C116" t="str">
            <v>boä</v>
          </cell>
          <cell r="D116">
            <v>0</v>
          </cell>
          <cell r="E116">
            <v>105751</v>
          </cell>
          <cell r="F116">
            <v>0</v>
          </cell>
          <cell r="G116" t="str">
            <v>05.6103</v>
          </cell>
        </row>
        <row r="117">
          <cell r="A117" t="str">
            <v>05.6044</v>
          </cell>
          <cell r="B117" t="str">
            <v>Laép ñaët xaø theùp cho coät ñuùp (troïng löôïng 140 kg)</v>
          </cell>
          <cell r="C117" t="str">
            <v>boä</v>
          </cell>
          <cell r="D117">
            <v>0</v>
          </cell>
          <cell r="E117">
            <v>36076</v>
          </cell>
          <cell r="F117">
            <v>0</v>
          </cell>
          <cell r="G117" t="str">
            <v>05.6044</v>
          </cell>
        </row>
        <row r="118">
          <cell r="A118" t="str">
            <v>05.6054</v>
          </cell>
          <cell r="B118" t="str">
            <v>Laép ñaët xaø theùp cho coät ñuùp (troïng löôïng 230 kg)</v>
          </cell>
          <cell r="C118" t="str">
            <v>boä</v>
          </cell>
          <cell r="D118">
            <v>0</v>
          </cell>
          <cell r="E118">
            <v>51559</v>
          </cell>
          <cell r="F118">
            <v>0</v>
          </cell>
          <cell r="G118" t="str">
            <v>05.6054</v>
          </cell>
        </row>
        <row r="119">
          <cell r="A119" t="str">
            <v>05.6064</v>
          </cell>
          <cell r="B119" t="str">
            <v>Laép ñaët xaø theùp cho coät ñuùp (troïng löôïng 320 kg)</v>
          </cell>
          <cell r="C119" t="str">
            <v>boä</v>
          </cell>
          <cell r="D119">
            <v>0</v>
          </cell>
          <cell r="E119">
            <v>64565</v>
          </cell>
          <cell r="F119">
            <v>0</v>
          </cell>
          <cell r="G119" t="str">
            <v>05.6064</v>
          </cell>
        </row>
        <row r="120">
          <cell r="A120" t="str">
            <v>05.6074</v>
          </cell>
          <cell r="B120" t="str">
            <v>Laép ñaët xaø theùp cho coät ñuùp (troïng löôïng 410 kg)</v>
          </cell>
          <cell r="C120" t="str">
            <v>boä</v>
          </cell>
          <cell r="D120" t="str">
            <v>§¬n vÞ</v>
          </cell>
          <cell r="E120">
            <v>71223</v>
          </cell>
          <cell r="F120" t="str">
            <v>HÖ sè bËc hµng</v>
          </cell>
          <cell r="G120" t="str">
            <v>05.6074</v>
          </cell>
        </row>
        <row r="121">
          <cell r="A121" t="str">
            <v>05.6084</v>
          </cell>
          <cell r="B121" t="str">
            <v>Laép ñaët xaø theùp cho coät ñuùp (troïng löôïng 500 kg)</v>
          </cell>
          <cell r="C121" t="str">
            <v>boä</v>
          </cell>
          <cell r="D121">
            <v>0</v>
          </cell>
          <cell r="E121">
            <v>77726</v>
          </cell>
          <cell r="F121">
            <v>0</v>
          </cell>
          <cell r="G121" t="str">
            <v>05.6084</v>
          </cell>
        </row>
        <row r="122">
          <cell r="A122" t="str">
            <v>05.6094</v>
          </cell>
          <cell r="B122" t="str">
            <v>Laép ñaët xaø theùp cho coät ñuùp (troïng löôïng 750 kg)</v>
          </cell>
          <cell r="C122" t="str">
            <v>boä</v>
          </cell>
          <cell r="D122">
            <v>0</v>
          </cell>
          <cell r="E122">
            <v>99558</v>
          </cell>
          <cell r="F122">
            <v>1.3</v>
          </cell>
          <cell r="G122" t="str">
            <v>05.6094</v>
          </cell>
        </row>
        <row r="123">
          <cell r="A123" t="str">
            <v>05.6104</v>
          </cell>
          <cell r="B123" t="str">
            <v>Laép ñaët xaø theùp cho coät ñuùp (troïng löôïng 1000 kg)</v>
          </cell>
          <cell r="C123" t="str">
            <v>boä</v>
          </cell>
          <cell r="D123">
            <v>0</v>
          </cell>
          <cell r="E123">
            <v>117518</v>
          </cell>
          <cell r="F123">
            <v>1.3</v>
          </cell>
          <cell r="G123" t="str">
            <v>05.6104</v>
          </cell>
        </row>
        <row r="124">
          <cell r="A124" t="str">
            <v>06.1105</v>
          </cell>
          <cell r="B124" t="str">
            <v>Laép ñaët söù ñöùng 22 kV</v>
          </cell>
          <cell r="C124" t="str">
            <v>söù</v>
          </cell>
          <cell r="D124">
            <v>155</v>
          </cell>
          <cell r="E124">
            <v>3499.2</v>
          </cell>
          <cell r="F124">
            <v>0</v>
          </cell>
          <cell r="G124" t="str">
            <v>06.1105</v>
          </cell>
        </row>
        <row r="125">
          <cell r="A125" t="str">
            <v>06.1106</v>
          </cell>
          <cell r="B125" t="str">
            <v>Laép ñaët söù ñöùng 35 kV</v>
          </cell>
          <cell r="C125" t="str">
            <v>söù</v>
          </cell>
          <cell r="D125">
            <v>155</v>
          </cell>
          <cell r="E125">
            <v>4459.2</v>
          </cell>
          <cell r="F125">
            <v>0</v>
          </cell>
          <cell r="G125" t="str">
            <v>06.1106</v>
          </cell>
        </row>
        <row r="126">
          <cell r="A126" t="str">
            <v>06.1213</v>
          </cell>
          <cell r="B126" t="str">
            <v>Laép ñaët söù ñöùng haï theá loaïi 2 söù</v>
          </cell>
          <cell r="C126" t="str">
            <v>söù</v>
          </cell>
          <cell r="D126">
            <v>4735.5</v>
          </cell>
          <cell r="E126">
            <v>2884.3</v>
          </cell>
          <cell r="F126">
            <v>0</v>
          </cell>
          <cell r="G126" t="str">
            <v>06.1213</v>
          </cell>
        </row>
        <row r="127">
          <cell r="A127" t="str">
            <v>06.1214</v>
          </cell>
          <cell r="B127" t="str">
            <v>Laép ñaët söù ñöùng haï theá loaïi 3 söù</v>
          </cell>
          <cell r="C127" t="str">
            <v>söù</v>
          </cell>
          <cell r="D127">
            <v>14490</v>
          </cell>
          <cell r="E127">
            <v>4017.4</v>
          </cell>
          <cell r="F127">
            <v>0</v>
          </cell>
          <cell r="G127" t="str">
            <v>06.1214</v>
          </cell>
        </row>
        <row r="128">
          <cell r="A128" t="str">
            <v>06.1215</v>
          </cell>
          <cell r="B128" t="str">
            <v>Laép ñaët söù ñöùng haï theá loaïi 4 söù</v>
          </cell>
          <cell r="C128" t="str">
            <v>söù</v>
          </cell>
          <cell r="D128">
            <v>21000</v>
          </cell>
          <cell r="E128">
            <v>5665.5</v>
          </cell>
          <cell r="F128">
            <v>0</v>
          </cell>
          <cell r="G128" t="str">
            <v>06.1215</v>
          </cell>
        </row>
        <row r="129">
          <cell r="A129" t="str">
            <v>06.1411</v>
          </cell>
          <cell r="B129" t="str">
            <v>Laép ñaët chuoãi söù ñôõ £ 2 baùt chieàu cao £ 20m</v>
          </cell>
          <cell r="C129" t="str">
            <v>chuoãi</v>
          </cell>
          <cell r="D129">
            <v>405</v>
          </cell>
          <cell r="E129">
            <v>2925</v>
          </cell>
          <cell r="F129">
            <v>0</v>
          </cell>
          <cell r="G129" t="str">
            <v>06.1411</v>
          </cell>
        </row>
        <row r="130">
          <cell r="A130" t="str">
            <v>06.1412</v>
          </cell>
          <cell r="B130" t="str">
            <v>Laép ñaët chuoãi söù ñôõ £ 2 baùt chieàu cao £ 30m</v>
          </cell>
          <cell r="C130" t="str">
            <v>chuoãi</v>
          </cell>
          <cell r="D130">
            <v>405</v>
          </cell>
          <cell r="E130">
            <v>3738</v>
          </cell>
          <cell r="F130">
            <v>0</v>
          </cell>
          <cell r="G130" t="str">
            <v>06.1412</v>
          </cell>
        </row>
        <row r="131">
          <cell r="A131" t="str">
            <v>06.1421</v>
          </cell>
          <cell r="B131" t="str">
            <v>Laép ñaët chuoãi söù ñôõ £ 5 baùt chieàu cao £ 20m</v>
          </cell>
          <cell r="C131" t="str">
            <v>chuoãi</v>
          </cell>
          <cell r="D131">
            <v>610</v>
          </cell>
          <cell r="E131">
            <v>6500</v>
          </cell>
          <cell r="F131">
            <v>0</v>
          </cell>
          <cell r="G131" t="str">
            <v>06.1421</v>
          </cell>
        </row>
        <row r="132">
          <cell r="A132" t="str">
            <v>06.1422</v>
          </cell>
          <cell r="B132" t="str">
            <v>Laép ñaët chuoãi söù ñôõ £ 5 baùt chieàu cao £ 30m</v>
          </cell>
          <cell r="C132" t="str">
            <v>chuoãi</v>
          </cell>
          <cell r="D132">
            <v>610</v>
          </cell>
          <cell r="E132">
            <v>6825</v>
          </cell>
          <cell r="F132">
            <v>0</v>
          </cell>
          <cell r="G132" t="str">
            <v>06.1422</v>
          </cell>
        </row>
        <row r="133">
          <cell r="A133" t="str">
            <v>06.1431</v>
          </cell>
          <cell r="B133" t="str">
            <v>Laép ñaët chuoãi söù ñôõ £ 8 baùt chieàu cao £ 20m</v>
          </cell>
          <cell r="C133" t="str">
            <v>chuoãi</v>
          </cell>
          <cell r="D133">
            <v>975</v>
          </cell>
          <cell r="E133">
            <v>10401</v>
          </cell>
          <cell r="F133">
            <v>0</v>
          </cell>
          <cell r="G133" t="str">
            <v>06.1431</v>
          </cell>
        </row>
        <row r="134">
          <cell r="A134" t="str">
            <v>06.1432</v>
          </cell>
          <cell r="B134" t="str">
            <v>Laép ñaët chuoãi söù ñôõ £ 8 baùt chieàu cao £ 30m</v>
          </cell>
          <cell r="C134" t="str">
            <v>chuoãi</v>
          </cell>
          <cell r="D134">
            <v>975</v>
          </cell>
          <cell r="E134">
            <v>10888</v>
          </cell>
          <cell r="F134">
            <v>0</v>
          </cell>
          <cell r="G134" t="str">
            <v>06.1432</v>
          </cell>
        </row>
        <row r="135">
          <cell r="A135" t="str">
            <v>06.1441</v>
          </cell>
          <cell r="B135" t="str">
            <v>Laép ñaët chuoãi söù ñôõ £ 11 baùt chieàu cao £ 20m</v>
          </cell>
          <cell r="C135" t="str">
            <v>chuoãi</v>
          </cell>
          <cell r="D135">
            <v>1335</v>
          </cell>
          <cell r="E135">
            <v>14626</v>
          </cell>
          <cell r="F135">
            <v>0</v>
          </cell>
          <cell r="G135" t="str">
            <v>06.1441</v>
          </cell>
        </row>
        <row r="136">
          <cell r="A136" t="str">
            <v>06.1442</v>
          </cell>
          <cell r="B136" t="str">
            <v>Laép ñaët chuoãi söù ñôõ £ 11 baùt chieàu cao £ 30m</v>
          </cell>
          <cell r="C136" t="str">
            <v>chuoãi</v>
          </cell>
          <cell r="D136">
            <v>1335</v>
          </cell>
          <cell r="E136">
            <v>15438</v>
          </cell>
          <cell r="F136">
            <v>0</v>
          </cell>
          <cell r="G136" t="str">
            <v>06.1442</v>
          </cell>
        </row>
        <row r="137">
          <cell r="A137" t="str">
            <v>06.1511</v>
          </cell>
          <cell r="B137" t="str">
            <v>Laép ñaët chuoãi söù neùo £ 2 baùt chieàu cao £ 20m</v>
          </cell>
          <cell r="C137" t="str">
            <v>chuoãi</v>
          </cell>
          <cell r="D137">
            <v>405</v>
          </cell>
          <cell r="E137">
            <v>3088</v>
          </cell>
          <cell r="F137">
            <v>0</v>
          </cell>
          <cell r="G137" t="str">
            <v>06.1511</v>
          </cell>
        </row>
        <row r="138">
          <cell r="A138" t="str">
            <v>06.1512</v>
          </cell>
          <cell r="B138" t="str">
            <v>Laép ñaët chuoãi söù neùo £ 2 baùt chieàu cao £ 30m</v>
          </cell>
          <cell r="C138" t="str">
            <v>chuoãi</v>
          </cell>
          <cell r="D138">
            <v>405</v>
          </cell>
          <cell r="E138">
            <v>3900</v>
          </cell>
          <cell r="F138">
            <v>0</v>
          </cell>
          <cell r="G138" t="str">
            <v>06.1512</v>
          </cell>
        </row>
        <row r="139">
          <cell r="A139" t="str">
            <v>06.1521</v>
          </cell>
          <cell r="B139" t="str">
            <v>Laép ñaët chuoãi söù neùo £ 5 baùt chieàu cao £ 20m</v>
          </cell>
          <cell r="C139" t="str">
            <v>chuoãi</v>
          </cell>
          <cell r="D139">
            <v>610</v>
          </cell>
          <cell r="E139">
            <v>7313</v>
          </cell>
          <cell r="F139">
            <v>0</v>
          </cell>
          <cell r="G139" t="str">
            <v>06.1521</v>
          </cell>
        </row>
        <row r="140">
          <cell r="A140" t="str">
            <v>06.1522</v>
          </cell>
          <cell r="B140" t="str">
            <v>Laép ñaët chuoãi söù neùo £ 5 baùt chieàu cao £ 30m</v>
          </cell>
          <cell r="C140" t="str">
            <v>chuoãi</v>
          </cell>
          <cell r="D140">
            <v>610</v>
          </cell>
          <cell r="E140">
            <v>7638</v>
          </cell>
          <cell r="F140">
            <v>0</v>
          </cell>
          <cell r="G140" t="str">
            <v>06.1522</v>
          </cell>
        </row>
        <row r="141">
          <cell r="A141" t="str">
            <v>06.1531</v>
          </cell>
          <cell r="B141" t="str">
            <v>Laép ñaët chuoãi söù neùo £ 8 baùt chieàu cao £ 20m</v>
          </cell>
          <cell r="C141" t="str">
            <v>chuoãi</v>
          </cell>
          <cell r="D141">
            <v>975</v>
          </cell>
          <cell r="E141">
            <v>11538</v>
          </cell>
          <cell r="F141">
            <v>0</v>
          </cell>
          <cell r="G141" t="str">
            <v>06.1531</v>
          </cell>
        </row>
        <row r="142">
          <cell r="A142" t="str">
            <v>06.1532</v>
          </cell>
          <cell r="B142" t="str">
            <v>Laép ñaët chuoãi söù neùo £ 8 baùt chieàu cao £ 30m</v>
          </cell>
          <cell r="C142" t="str">
            <v>chuoãi</v>
          </cell>
          <cell r="D142">
            <v>975</v>
          </cell>
          <cell r="E142">
            <v>12188</v>
          </cell>
          <cell r="F142">
            <v>0</v>
          </cell>
          <cell r="G142" t="str">
            <v>06.1532</v>
          </cell>
        </row>
        <row r="143">
          <cell r="A143" t="str">
            <v>06.1541</v>
          </cell>
          <cell r="B143" t="str">
            <v>Laép ñaët chuoãi söù neùo £ 11 baùt chieàu cao £ 20m</v>
          </cell>
          <cell r="C143" t="str">
            <v>chuoãi</v>
          </cell>
          <cell r="D143">
            <v>1335</v>
          </cell>
          <cell r="E143">
            <v>16413</v>
          </cell>
          <cell r="F143">
            <v>0</v>
          </cell>
          <cell r="G143" t="str">
            <v>06.1541</v>
          </cell>
        </row>
        <row r="144">
          <cell r="A144" t="str">
            <v>06.1542</v>
          </cell>
          <cell r="B144" t="str">
            <v>Laép ñaët chuoãi söù neùo £ 11 baùt chieàu cao £ 30m</v>
          </cell>
          <cell r="C144" t="str">
            <v>chuoãi</v>
          </cell>
          <cell r="D144">
            <v>1335</v>
          </cell>
          <cell r="E144">
            <v>17389</v>
          </cell>
          <cell r="F144">
            <v>0</v>
          </cell>
          <cell r="G144" t="str">
            <v>06.1542</v>
          </cell>
        </row>
        <row r="145">
          <cell r="A145" t="str">
            <v>06.2011</v>
          </cell>
          <cell r="B145" t="str">
            <v>Laép taï choáng rung (Coät coù chieàu cao £ 20m)</v>
          </cell>
          <cell r="C145" t="str">
            <v>boä</v>
          </cell>
          <cell r="D145">
            <v>0</v>
          </cell>
          <cell r="E145">
            <v>5850</v>
          </cell>
          <cell r="F145">
            <v>0</v>
          </cell>
          <cell r="G145" t="str">
            <v>06.2011</v>
          </cell>
        </row>
        <row r="146">
          <cell r="A146" t="str">
            <v>06.2012</v>
          </cell>
          <cell r="B146" t="str">
            <v>Laép taï choáng rung (Coät coù chieàu cao £ 30m)</v>
          </cell>
          <cell r="C146" t="str">
            <v>boä</v>
          </cell>
          <cell r="D146">
            <v>0</v>
          </cell>
          <cell r="E146">
            <v>6175</v>
          </cell>
          <cell r="F146">
            <v>0</v>
          </cell>
          <cell r="G146" t="str">
            <v>06.2012</v>
          </cell>
        </row>
        <row r="147">
          <cell r="A147" t="str">
            <v>06.2013</v>
          </cell>
          <cell r="B147" t="str">
            <v>Laép taï choáng rung (Coät coù chieàu cao £ 40m)</v>
          </cell>
          <cell r="C147" t="str">
            <v>boä</v>
          </cell>
          <cell r="D147">
            <v>0</v>
          </cell>
          <cell r="E147">
            <v>6988</v>
          </cell>
          <cell r="F147">
            <v>0</v>
          </cell>
          <cell r="G147" t="str">
            <v>06.2013</v>
          </cell>
        </row>
        <row r="148">
          <cell r="A148" t="str">
            <v>06.2014</v>
          </cell>
          <cell r="B148" t="str">
            <v>Laép taï choáng rung (Coät coù chieàu cao £ 50m)</v>
          </cell>
          <cell r="C148" t="str">
            <v>boä</v>
          </cell>
          <cell r="D148">
            <v>0</v>
          </cell>
          <cell r="E148">
            <v>7963</v>
          </cell>
          <cell r="F148">
            <v>0</v>
          </cell>
          <cell r="G148" t="str">
            <v>06.2014</v>
          </cell>
        </row>
        <row r="149">
          <cell r="A149" t="str">
            <v>06.2015</v>
          </cell>
          <cell r="B149" t="str">
            <v>Laép taï choáng rung (Coät coù chieàu cao &gt; 50m)</v>
          </cell>
          <cell r="C149" t="str">
            <v>boä</v>
          </cell>
          <cell r="D149">
            <v>0</v>
          </cell>
          <cell r="E149">
            <v>8776</v>
          </cell>
          <cell r="F149">
            <v>0</v>
          </cell>
          <cell r="G149" t="str">
            <v>06.2015</v>
          </cell>
        </row>
        <row r="150">
          <cell r="A150" t="str">
            <v>06.2110</v>
          </cell>
          <cell r="B150" t="str">
            <v>Laép ñaët coå deà</v>
          </cell>
          <cell r="C150" t="str">
            <v>boä</v>
          </cell>
          <cell r="D150">
            <v>0</v>
          </cell>
          <cell r="E150">
            <v>5688</v>
          </cell>
          <cell r="F150">
            <v>0</v>
          </cell>
          <cell r="G150" t="str">
            <v>06.2110</v>
          </cell>
        </row>
        <row r="151">
          <cell r="A151" t="str">
            <v>06.2120</v>
          </cell>
          <cell r="B151" t="str">
            <v xml:space="preserve">Laép ñaët daây neùo </v>
          </cell>
          <cell r="C151" t="str">
            <v>boä</v>
          </cell>
          <cell r="D151">
            <v>0</v>
          </cell>
          <cell r="E151">
            <v>7313</v>
          </cell>
          <cell r="F151">
            <v>0</v>
          </cell>
          <cell r="G151" t="str">
            <v>06.2120</v>
          </cell>
        </row>
        <row r="152">
          <cell r="A152" t="str">
            <v>06.2141</v>
          </cell>
          <cell r="B152" t="str">
            <v>Laép ñaët khoùa ñôõ daây choáng seùt tieát dieän £ 70 (Coät coù chieàu cao £ 20m)</v>
          </cell>
          <cell r="C152" t="str">
            <v>boä</v>
          </cell>
          <cell r="D152">
            <v>0</v>
          </cell>
          <cell r="E152">
            <v>1788</v>
          </cell>
          <cell r="F152">
            <v>0</v>
          </cell>
          <cell r="G152" t="str">
            <v>06.2141</v>
          </cell>
        </row>
        <row r="153">
          <cell r="A153" t="str">
            <v>06.2142</v>
          </cell>
          <cell r="B153" t="str">
            <v>Laép ñaët khoùa ñôõ daây choáng seùt tieát dieän £ 70 (Coät coù chieàu cao £ 30m)</v>
          </cell>
          <cell r="C153" t="str">
            <v>boä</v>
          </cell>
          <cell r="D153">
            <v>0</v>
          </cell>
          <cell r="E153">
            <v>1950</v>
          </cell>
          <cell r="F153">
            <v>0</v>
          </cell>
          <cell r="G153" t="str">
            <v>06.2142</v>
          </cell>
        </row>
        <row r="154">
          <cell r="A154" t="str">
            <v>06.2151</v>
          </cell>
          <cell r="B154" t="str">
            <v>Laép ñaët khoùa ñôõ daây choáng seùt tieát dieän £ 240 (Coät coù chieàu cao £ 20m)</v>
          </cell>
          <cell r="C154" t="str">
            <v>boä</v>
          </cell>
          <cell r="D154">
            <v>75046</v>
          </cell>
          <cell r="E154">
            <v>2763</v>
          </cell>
          <cell r="F154">
            <v>0</v>
          </cell>
          <cell r="G154" t="str">
            <v>06.2151</v>
          </cell>
        </row>
        <row r="155">
          <cell r="A155" t="str">
            <v>06.2152</v>
          </cell>
          <cell r="B155" t="str">
            <v>Laép ñaët khoùa ñôõ daây choáng seùt tieát dieän £ 240 (Coät coù chieàu cao £ 30m)</v>
          </cell>
          <cell r="C155" t="str">
            <v>boä</v>
          </cell>
          <cell r="D155">
            <v>0</v>
          </cell>
          <cell r="E155">
            <v>2925</v>
          </cell>
          <cell r="F155">
            <v>0</v>
          </cell>
          <cell r="G155" t="str">
            <v>06.2152</v>
          </cell>
        </row>
        <row r="156">
          <cell r="A156" t="str">
            <v>06.2161</v>
          </cell>
          <cell r="B156" t="str">
            <v>Laép ñaët khoùa ñôõ daây choáng seùt tieát dieän &gt; 240 (Coät coù chieàu cao £ 20m)</v>
          </cell>
          <cell r="C156" t="str">
            <v>boä</v>
          </cell>
          <cell r="D156">
            <v>0</v>
          </cell>
          <cell r="E156">
            <v>5688</v>
          </cell>
          <cell r="F156">
            <v>0</v>
          </cell>
          <cell r="G156" t="str">
            <v>06.2161</v>
          </cell>
        </row>
        <row r="157">
          <cell r="A157" t="str">
            <v>06.2162</v>
          </cell>
          <cell r="B157" t="str">
            <v>Laép ñaët khoùa ñôõ daây choáng seùt tieát dieän &gt; 240 (Coät coù chieàu cao £ 30m)</v>
          </cell>
          <cell r="C157" t="str">
            <v>boä</v>
          </cell>
          <cell r="D157">
            <v>0</v>
          </cell>
          <cell r="E157">
            <v>5850</v>
          </cell>
          <cell r="F157">
            <v>0</v>
          </cell>
          <cell r="G157" t="str">
            <v>06.2162</v>
          </cell>
        </row>
        <row r="158">
          <cell r="A158" t="str">
            <v>06.5011</v>
          </cell>
          <cell r="B158" t="str">
            <v>Vöôït ñöôøng daây thoâng tin tieát dieän daây £ 50</v>
          </cell>
          <cell r="C158" t="str">
            <v>V.trí</v>
          </cell>
          <cell r="D158">
            <v>75046</v>
          </cell>
          <cell r="E158">
            <v>78346</v>
          </cell>
          <cell r="F158">
            <v>0</v>
          </cell>
          <cell r="G158" t="str">
            <v>06.5011</v>
          </cell>
        </row>
        <row r="159">
          <cell r="A159" t="str">
            <v>06.5012</v>
          </cell>
          <cell r="B159" t="str">
            <v>Vöôït ñöôøng daây thoâng tin tieát dieän daây £ 95</v>
          </cell>
          <cell r="C159" t="str">
            <v>V.trí</v>
          </cell>
          <cell r="D159">
            <v>104623</v>
          </cell>
          <cell r="E159">
            <v>90887</v>
          </cell>
          <cell r="F159">
            <v>0</v>
          </cell>
          <cell r="G159" t="str">
            <v>06.5012</v>
          </cell>
        </row>
        <row r="160">
          <cell r="A160" t="str">
            <v>06.5013</v>
          </cell>
          <cell r="B160" t="str">
            <v>Vöôït ñöôøng daây thoâng tin tieát dieän daây £ 150</v>
          </cell>
          <cell r="C160" t="str">
            <v>V.trí</v>
          </cell>
          <cell r="D160">
            <v>134516</v>
          </cell>
          <cell r="E160">
            <v>127737</v>
          </cell>
          <cell r="F160">
            <v>0</v>
          </cell>
          <cell r="G160" t="str">
            <v>06.5013</v>
          </cell>
        </row>
        <row r="161">
          <cell r="A161" t="str">
            <v>06.5014</v>
          </cell>
          <cell r="B161" t="str">
            <v>Vöôït ñöôøng daây thoâng tin tieát dieän daây £ 240</v>
          </cell>
          <cell r="C161" t="str">
            <v>V.trí</v>
          </cell>
          <cell r="D161">
            <v>163462</v>
          </cell>
          <cell r="E161">
            <v>143530</v>
          </cell>
          <cell r="F161">
            <v>0</v>
          </cell>
          <cell r="G161" t="str">
            <v>06.5014</v>
          </cell>
        </row>
        <row r="162">
          <cell r="A162" t="str">
            <v>06.5015</v>
          </cell>
          <cell r="B162" t="str">
            <v>Vöôït ñöôøng daây thoâng tin tieát dieän daây &gt; 240</v>
          </cell>
          <cell r="C162" t="str">
            <v>V.trí</v>
          </cell>
          <cell r="D162">
            <v>223247</v>
          </cell>
          <cell r="E162">
            <v>226521</v>
          </cell>
          <cell r="F162">
            <v>0</v>
          </cell>
          <cell r="G162" t="str">
            <v>06.5015</v>
          </cell>
        </row>
        <row r="163">
          <cell r="A163" t="str">
            <v>06.5011</v>
          </cell>
          <cell r="B163" t="str">
            <v>Vöôït ñöôøng daây haï theá tieát dieän daây £ 50</v>
          </cell>
          <cell r="C163" t="str">
            <v>V.trí</v>
          </cell>
          <cell r="D163">
            <v>75046</v>
          </cell>
          <cell r="E163">
            <v>78346</v>
          </cell>
          <cell r="F163">
            <v>0</v>
          </cell>
          <cell r="G163" t="str">
            <v>06.5011</v>
          </cell>
        </row>
        <row r="164">
          <cell r="A164" t="str">
            <v>06.5012</v>
          </cell>
          <cell r="B164" t="str">
            <v>Vöôït ñöôøng daây haï theá tieát dieän daây £ 95</v>
          </cell>
          <cell r="C164" t="str">
            <v>V.trí</v>
          </cell>
          <cell r="D164">
            <v>104623</v>
          </cell>
          <cell r="E164">
            <v>90887</v>
          </cell>
          <cell r="F164">
            <v>0</v>
          </cell>
          <cell r="G164" t="str">
            <v>06.5012</v>
          </cell>
        </row>
        <row r="165">
          <cell r="A165" t="str">
            <v>06.5013</v>
          </cell>
          <cell r="B165" t="str">
            <v>Vöôït ñöôøng daây haï theá tieát dieän daây £ 150</v>
          </cell>
          <cell r="C165" t="str">
            <v>V.trí</v>
          </cell>
          <cell r="D165">
            <v>134516</v>
          </cell>
          <cell r="E165">
            <v>127737</v>
          </cell>
          <cell r="F165">
            <v>0</v>
          </cell>
          <cell r="G165" t="str">
            <v>06.5013</v>
          </cell>
        </row>
        <row r="166">
          <cell r="A166" t="str">
            <v>06.5014</v>
          </cell>
          <cell r="B166" t="str">
            <v>Vöôït ñöôøng daây haï theá tieát dieän daây £ 240</v>
          </cell>
          <cell r="C166" t="str">
            <v>V.trí</v>
          </cell>
          <cell r="D166">
            <v>163462</v>
          </cell>
          <cell r="E166">
            <v>143530</v>
          </cell>
          <cell r="F166">
            <v>0</v>
          </cell>
          <cell r="G166" t="str">
            <v>06.5014</v>
          </cell>
        </row>
        <row r="167">
          <cell r="A167" t="str">
            <v>06.5015</v>
          </cell>
          <cell r="B167" t="str">
            <v>Vöôït ñöôøng daây haï theá tieát dieän daây &gt; 240</v>
          </cell>
          <cell r="C167" t="str">
            <v>V.trí</v>
          </cell>
          <cell r="D167">
            <v>223247</v>
          </cell>
          <cell r="E167">
            <v>226521</v>
          </cell>
          <cell r="F167">
            <v>0</v>
          </cell>
          <cell r="G167" t="str">
            <v>06.5015</v>
          </cell>
        </row>
        <row r="168">
          <cell r="A168" t="str">
            <v>06.5021</v>
          </cell>
          <cell r="B168" t="str">
            <v>Vöôït ñöôøng daây 35 kV tieát dieän daây £ 50</v>
          </cell>
          <cell r="C168" t="str">
            <v>V.trí</v>
          </cell>
          <cell r="D168">
            <v>119570</v>
          </cell>
          <cell r="E168">
            <v>105596</v>
          </cell>
          <cell r="F168">
            <v>0</v>
          </cell>
          <cell r="G168" t="str">
            <v>06.5021</v>
          </cell>
        </row>
        <row r="169">
          <cell r="A169" t="str">
            <v>06.5022</v>
          </cell>
          <cell r="B169" t="str">
            <v>Vöôït ñöôøng daây 35 kV tieát dieän daây £ 95</v>
          </cell>
          <cell r="C169" t="str">
            <v>V.trí</v>
          </cell>
          <cell r="D169">
            <v>149462</v>
          </cell>
          <cell r="E169">
            <v>121544</v>
          </cell>
          <cell r="F169">
            <v>0</v>
          </cell>
          <cell r="G169" t="str">
            <v>06.5022</v>
          </cell>
        </row>
        <row r="170">
          <cell r="A170" t="str">
            <v>06.5023</v>
          </cell>
          <cell r="B170" t="str">
            <v>Vöôït ñöôøng daây 35 kV tieát dieän daây £ 150</v>
          </cell>
          <cell r="C170" t="str">
            <v>V.trí</v>
          </cell>
          <cell r="D170">
            <v>178093</v>
          </cell>
          <cell r="E170">
            <v>148495</v>
          </cell>
          <cell r="F170">
            <v>0</v>
          </cell>
          <cell r="G170" t="str">
            <v>06.5023</v>
          </cell>
        </row>
        <row r="171">
          <cell r="A171" t="str">
            <v>06.5024</v>
          </cell>
          <cell r="B171" t="str">
            <v>Vöôït ñöôøng daây 35 kV tieát dieän daây £ 240</v>
          </cell>
          <cell r="C171" t="str">
            <v>V.trí</v>
          </cell>
          <cell r="D171">
            <v>224193</v>
          </cell>
          <cell r="E171">
            <v>166446</v>
          </cell>
          <cell r="F171">
            <v>0</v>
          </cell>
          <cell r="G171" t="str">
            <v>06.5024</v>
          </cell>
        </row>
        <row r="172">
          <cell r="A172" t="str">
            <v>06.5025</v>
          </cell>
          <cell r="B172" t="str">
            <v>Vöôït ñöôøng daây 35 kV tieát dieän daây &gt; 240</v>
          </cell>
          <cell r="C172" t="str">
            <v>V.trí</v>
          </cell>
          <cell r="D172">
            <v>313870</v>
          </cell>
          <cell r="E172">
            <v>290467</v>
          </cell>
          <cell r="F172">
            <v>0</v>
          </cell>
          <cell r="G172" t="str">
            <v>06.5025</v>
          </cell>
        </row>
        <row r="173">
          <cell r="A173" t="str">
            <v>06.5061</v>
          </cell>
          <cell r="B173" t="str">
            <v>Vöôït ñöôøng giao thoâng &gt;10m tieát dieän daây £ 50</v>
          </cell>
          <cell r="C173" t="str">
            <v>V.trí</v>
          </cell>
          <cell r="D173">
            <v>177462</v>
          </cell>
          <cell r="E173">
            <v>143995</v>
          </cell>
          <cell r="F173">
            <v>0</v>
          </cell>
          <cell r="G173" t="str">
            <v>06.5061</v>
          </cell>
        </row>
        <row r="174">
          <cell r="A174" t="str">
            <v>06.5062</v>
          </cell>
          <cell r="B174" t="str">
            <v>Vöôït ñöôøng giao thoâng &gt;10m tieát dieän daây £ 95</v>
          </cell>
          <cell r="C174" t="str">
            <v>V.trí</v>
          </cell>
          <cell r="D174">
            <v>252130</v>
          </cell>
          <cell r="E174">
            <v>190445</v>
          </cell>
          <cell r="F174">
            <v>0</v>
          </cell>
          <cell r="G174" t="str">
            <v>06.5062</v>
          </cell>
        </row>
        <row r="175">
          <cell r="A175" t="str">
            <v>06.5063</v>
          </cell>
          <cell r="B175" t="str">
            <v>Vöôït ñöôøng giao thoâng &gt;10m tieát dieän daây £ 150</v>
          </cell>
          <cell r="C175" t="str">
            <v>V.trí</v>
          </cell>
          <cell r="D175">
            <v>328186</v>
          </cell>
          <cell r="E175">
            <v>233024</v>
          </cell>
          <cell r="F175">
            <v>0</v>
          </cell>
          <cell r="G175" t="str">
            <v>06.5063</v>
          </cell>
        </row>
        <row r="176">
          <cell r="A176" t="str">
            <v>06.5064</v>
          </cell>
          <cell r="B176" t="str">
            <v>Vöôït ñöôøng giao thoâng &gt;10m tieát dieän daây £ 240</v>
          </cell>
          <cell r="C176" t="str">
            <v>V.trí</v>
          </cell>
          <cell r="D176">
            <v>285447</v>
          </cell>
          <cell r="E176">
            <v>261823</v>
          </cell>
          <cell r="F176">
            <v>0</v>
          </cell>
          <cell r="G176" t="str">
            <v>06.5064</v>
          </cell>
        </row>
        <row r="177">
          <cell r="A177" t="str">
            <v>06.5065</v>
          </cell>
          <cell r="B177" t="str">
            <v>Vöôït ñöôøng giao thoâng &gt;10m tieát dieän daây &gt; 240</v>
          </cell>
          <cell r="C177" t="str">
            <v>V.trí</v>
          </cell>
          <cell r="D177">
            <v>532260</v>
          </cell>
          <cell r="E177">
            <v>410618</v>
          </cell>
          <cell r="F177">
            <v>0</v>
          </cell>
          <cell r="G177" t="str">
            <v>06.5065</v>
          </cell>
        </row>
        <row r="178">
          <cell r="A178" t="str">
            <v>06.5071</v>
          </cell>
          <cell r="B178" t="str">
            <v>Vò trí beû goùc tieát dieän daây £ 50</v>
          </cell>
          <cell r="C178" t="str">
            <v>V.trí</v>
          </cell>
          <cell r="D178">
            <v>0</v>
          </cell>
          <cell r="E178">
            <v>30697</v>
          </cell>
          <cell r="F178">
            <v>0</v>
          </cell>
          <cell r="G178" t="str">
            <v>06.5071</v>
          </cell>
        </row>
        <row r="179">
          <cell r="A179" t="str">
            <v>06.5072</v>
          </cell>
          <cell r="B179" t="str">
            <v>Vò trí beû goùc tieát dieän daây £ 95</v>
          </cell>
          <cell r="C179" t="str">
            <v>V.trí</v>
          </cell>
          <cell r="D179">
            <v>0</v>
          </cell>
          <cell r="E179">
            <v>61933</v>
          </cell>
          <cell r="F179">
            <v>0</v>
          </cell>
          <cell r="G179" t="str">
            <v>06.5072</v>
          </cell>
        </row>
        <row r="180">
          <cell r="A180" t="str">
            <v>06.5073</v>
          </cell>
          <cell r="B180" t="str">
            <v>Vò trí beû goùc tieát dieän daây £ 150</v>
          </cell>
          <cell r="C180" t="str">
            <v>V.trí</v>
          </cell>
          <cell r="D180">
            <v>0</v>
          </cell>
          <cell r="E180">
            <v>78346</v>
          </cell>
          <cell r="F180">
            <v>0</v>
          </cell>
          <cell r="G180" t="str">
            <v>06.5073</v>
          </cell>
        </row>
        <row r="181">
          <cell r="A181" t="str">
            <v>06.5074</v>
          </cell>
          <cell r="B181" t="str">
            <v>Vò trí beû goùc tieát dieän daây £ 240</v>
          </cell>
          <cell r="C181" t="str">
            <v>V.trí</v>
          </cell>
          <cell r="D181">
            <v>0</v>
          </cell>
          <cell r="E181">
            <v>80978</v>
          </cell>
          <cell r="F181">
            <v>0</v>
          </cell>
          <cell r="G181" t="str">
            <v>06.5074</v>
          </cell>
        </row>
        <row r="182">
          <cell r="A182" t="str">
            <v>06.5075</v>
          </cell>
          <cell r="B182" t="str">
            <v>Vò trí beû goùc tieát dieän daây &gt; 240</v>
          </cell>
          <cell r="C182" t="str">
            <v>V.trí</v>
          </cell>
          <cell r="D182">
            <v>0</v>
          </cell>
          <cell r="E182">
            <v>150188</v>
          </cell>
          <cell r="F182">
            <v>0</v>
          </cell>
          <cell r="G182" t="str">
            <v>06.5075</v>
          </cell>
        </row>
        <row r="183">
          <cell r="A183" t="str">
            <v>06.6104</v>
          </cell>
          <cell r="B183" t="str">
            <v>Raûi caêng daây laáy ñoä voõng daây AC-50mm 2</v>
          </cell>
          <cell r="C183" t="str">
            <v>km</v>
          </cell>
          <cell r="D183">
            <v>212189</v>
          </cell>
          <cell r="E183">
            <v>261153</v>
          </cell>
          <cell r="F183">
            <v>0</v>
          </cell>
          <cell r="G183" t="str">
            <v>06.6104</v>
          </cell>
        </row>
        <row r="184">
          <cell r="A184" t="str">
            <v>06.6105</v>
          </cell>
          <cell r="B184" t="str">
            <v>Raûi caêng daây laáy ñoä voõng daây AC-70mm 2</v>
          </cell>
          <cell r="C184" t="str">
            <v>km</v>
          </cell>
          <cell r="D184">
            <v>212789</v>
          </cell>
          <cell r="E184">
            <v>348908</v>
          </cell>
          <cell r="F184">
            <v>0</v>
          </cell>
          <cell r="G184" t="str">
            <v>06.6105</v>
          </cell>
        </row>
        <row r="185">
          <cell r="A185" t="str">
            <v>06.6106</v>
          </cell>
          <cell r="B185" t="str">
            <v>Raûi caêng daây laáy ñoä voõng daây AC-95mm 2</v>
          </cell>
          <cell r="C185" t="str">
            <v>km</v>
          </cell>
          <cell r="D185">
            <v>212789</v>
          </cell>
          <cell r="E185">
            <v>475178</v>
          </cell>
          <cell r="F185">
            <v>0</v>
          </cell>
          <cell r="G185" t="str">
            <v>06.6106</v>
          </cell>
        </row>
        <row r="186">
          <cell r="A186" t="str">
            <v>06.6107</v>
          </cell>
          <cell r="B186" t="str">
            <v>Raûi caêng daây laáy ñoä voõng daây AC-120mm 2</v>
          </cell>
          <cell r="C186" t="str">
            <v>km</v>
          </cell>
          <cell r="D186">
            <v>298671</v>
          </cell>
          <cell r="E186">
            <v>588862</v>
          </cell>
          <cell r="F186">
            <v>0</v>
          </cell>
          <cell r="G186" t="str">
            <v>06.6107</v>
          </cell>
        </row>
        <row r="187">
          <cell r="A187" t="str">
            <v>06.6108</v>
          </cell>
          <cell r="B187" t="str">
            <v>Raûi caêng daây laáy ñoä voõng daây AC-150mm 2</v>
          </cell>
          <cell r="C187" t="str">
            <v>km</v>
          </cell>
          <cell r="D187">
            <v>298671</v>
          </cell>
          <cell r="E187">
            <v>712550</v>
          </cell>
          <cell r="F187">
            <v>0</v>
          </cell>
          <cell r="G187" t="str">
            <v>06.6108</v>
          </cell>
        </row>
        <row r="188">
          <cell r="A188" t="str">
            <v>06.6109</v>
          </cell>
          <cell r="B188" t="str">
            <v>Raûi caêng daây laáy ñoä voõng daây AC-185mm 2</v>
          </cell>
          <cell r="C188" t="str">
            <v>km</v>
          </cell>
          <cell r="D188">
            <v>298671</v>
          </cell>
          <cell r="E188">
            <v>840899</v>
          </cell>
          <cell r="F188">
            <v>0</v>
          </cell>
          <cell r="G188" t="str">
            <v>06.6109</v>
          </cell>
        </row>
        <row r="189">
          <cell r="A189" t="str">
            <v>06.6110</v>
          </cell>
          <cell r="B189" t="str">
            <v>Raûi caêng daây laáy ñoä voõng daây AC-240mm 2</v>
          </cell>
          <cell r="C189" t="str">
            <v>km</v>
          </cell>
          <cell r="D189">
            <v>298671</v>
          </cell>
          <cell r="E189">
            <v>924792</v>
          </cell>
          <cell r="F189">
            <v>0</v>
          </cell>
          <cell r="G189" t="str">
            <v>06.6110</v>
          </cell>
        </row>
        <row r="190">
          <cell r="A190" t="str">
            <v>06.6124</v>
          </cell>
          <cell r="B190" t="str">
            <v>Raûi caêng daây laáy ñoä voõng daây A-50mm 2</v>
          </cell>
          <cell r="C190" t="str">
            <v>km</v>
          </cell>
          <cell r="D190">
            <v>212189</v>
          </cell>
          <cell r="E190">
            <v>208012</v>
          </cell>
          <cell r="F190">
            <v>0</v>
          </cell>
          <cell r="G190" t="str">
            <v>06.6124</v>
          </cell>
        </row>
        <row r="191">
          <cell r="A191" t="str">
            <v>06.6125</v>
          </cell>
          <cell r="B191" t="str">
            <v>Raûi caêng daây laáy ñoä voõng daây A-70mm 2</v>
          </cell>
          <cell r="C191" t="str">
            <v>km</v>
          </cell>
          <cell r="D191">
            <v>212189</v>
          </cell>
          <cell r="E191">
            <v>279516</v>
          </cell>
          <cell r="F191">
            <v>0</v>
          </cell>
          <cell r="G191" t="str">
            <v>06.6125</v>
          </cell>
        </row>
        <row r="192">
          <cell r="A192" t="str">
            <v>06.6126</v>
          </cell>
          <cell r="B192" t="str">
            <v>Raûi caêng daây laáy ñoä voõng daây A-95mm 2</v>
          </cell>
          <cell r="C192" t="str">
            <v>km</v>
          </cell>
          <cell r="D192">
            <v>212189</v>
          </cell>
          <cell r="E192">
            <v>381897</v>
          </cell>
          <cell r="F192">
            <v>0</v>
          </cell>
          <cell r="G192" t="str">
            <v>06.6126</v>
          </cell>
        </row>
        <row r="193">
          <cell r="A193" t="str">
            <v>06.6133</v>
          </cell>
          <cell r="B193" t="str">
            <v>Raûi caêng daây choáng seùt tieát dieän 35mm 2</v>
          </cell>
          <cell r="C193" t="str">
            <v>km</v>
          </cell>
          <cell r="D193">
            <v>211789</v>
          </cell>
          <cell r="E193">
            <v>365484</v>
          </cell>
          <cell r="F193">
            <v>0</v>
          </cell>
          <cell r="G193" t="str">
            <v>06.6133</v>
          </cell>
        </row>
        <row r="194">
          <cell r="A194" t="str">
            <v>06.6134</v>
          </cell>
          <cell r="B194" t="str">
            <v>Raûi caêng daây choáng seùt tieát dieän 50mm 2</v>
          </cell>
          <cell r="C194" t="str">
            <v>km</v>
          </cell>
          <cell r="D194">
            <v>211789</v>
          </cell>
          <cell r="E194">
            <v>409524</v>
          </cell>
          <cell r="F194">
            <v>0</v>
          </cell>
          <cell r="G194" t="str">
            <v>06.6134</v>
          </cell>
        </row>
        <row r="195">
          <cell r="A195" t="str">
            <v>06.6135</v>
          </cell>
          <cell r="B195" t="str">
            <v>Raûi caêng daây choáng seùt tieát dieän 70mm 2</v>
          </cell>
          <cell r="C195" t="str">
            <v>km</v>
          </cell>
          <cell r="D195">
            <v>211789</v>
          </cell>
          <cell r="E195">
            <v>491429</v>
          </cell>
          <cell r="F195">
            <v>0</v>
          </cell>
          <cell r="G195" t="str">
            <v>06.6135</v>
          </cell>
        </row>
        <row r="197">
          <cell r="A197" t="str">
            <v>02.1211</v>
          </cell>
          <cell r="B197" t="str">
            <v>Vaän chuyeån xi maêng cöï ly 100m</v>
          </cell>
          <cell r="C197" t="str">
            <v>taán</v>
          </cell>
          <cell r="D197">
            <v>0</v>
          </cell>
          <cell r="E197">
            <v>71813</v>
          </cell>
        </row>
        <row r="198">
          <cell r="A198" t="str">
            <v>02.1212</v>
          </cell>
          <cell r="B198" t="str">
            <v>Vaän chuyeån xi maêng cöï ly 300m</v>
          </cell>
          <cell r="C198" t="str">
            <v>taán</v>
          </cell>
          <cell r="D198">
            <v>0</v>
          </cell>
          <cell r="E198">
            <v>67545</v>
          </cell>
        </row>
        <row r="199">
          <cell r="A199" t="str">
            <v>02.1213</v>
          </cell>
          <cell r="B199" t="str">
            <v>Vaän chuyeån xi maêng cöï ly 500m</v>
          </cell>
          <cell r="C199" t="str">
            <v>taán</v>
          </cell>
          <cell r="D199">
            <v>0</v>
          </cell>
          <cell r="E199">
            <v>66956</v>
          </cell>
        </row>
        <row r="200">
          <cell r="A200" t="str">
            <v>02.1214</v>
          </cell>
          <cell r="B200" t="str">
            <v>Vaän chuyeån xi maêng cöï ly &gt;500m</v>
          </cell>
          <cell r="C200" t="str">
            <v>taán</v>
          </cell>
          <cell r="D200">
            <v>0</v>
          </cell>
          <cell r="E200">
            <v>66515</v>
          </cell>
        </row>
        <row r="202">
          <cell r="A202" t="str">
            <v>02.1241</v>
          </cell>
          <cell r="B202" t="str">
            <v xml:space="preserve">Vaän chuyeån ñaù </v>
          </cell>
          <cell r="C202" t="str">
            <v>m3</v>
          </cell>
          <cell r="D202">
            <v>0</v>
          </cell>
          <cell r="E202">
            <v>70635</v>
          </cell>
        </row>
        <row r="203">
          <cell r="A203" t="str">
            <v>02.1242</v>
          </cell>
          <cell r="B203" t="str">
            <v xml:space="preserve">Vaän chuyeån ñaù </v>
          </cell>
          <cell r="C203" t="str">
            <v>m3</v>
          </cell>
          <cell r="D203">
            <v>0</v>
          </cell>
          <cell r="E203">
            <v>67692</v>
          </cell>
        </row>
        <row r="204">
          <cell r="A204" t="str">
            <v>02.1243</v>
          </cell>
          <cell r="B204" t="str">
            <v xml:space="preserve">Vaän chuyeån ñaù </v>
          </cell>
          <cell r="C204" t="str">
            <v>m3</v>
          </cell>
          <cell r="D204">
            <v>0</v>
          </cell>
          <cell r="E204">
            <v>67104</v>
          </cell>
        </row>
        <row r="205">
          <cell r="A205" t="str">
            <v>02.1244</v>
          </cell>
          <cell r="B205" t="str">
            <v xml:space="preserve">Vaän chuyeån ñaù </v>
          </cell>
          <cell r="C205" t="str">
            <v>m3</v>
          </cell>
          <cell r="D205">
            <v>0</v>
          </cell>
          <cell r="E205">
            <v>66662</v>
          </cell>
        </row>
        <row r="206">
          <cell r="A206" t="str">
            <v>02.1232</v>
          </cell>
          <cell r="B206" t="str">
            <v>Vaän chuyeån caÙt</v>
          </cell>
          <cell r="C206" t="str">
            <v>m3</v>
          </cell>
        </row>
        <row r="207">
          <cell r="A207" t="str">
            <v>02.1231</v>
          </cell>
          <cell r="B207" t="str">
            <v>Vaän chuyeån caùt</v>
          </cell>
          <cell r="C207" t="str">
            <v>m3</v>
          </cell>
          <cell r="D207">
            <v>0</v>
          </cell>
          <cell r="E207">
            <v>67251</v>
          </cell>
        </row>
        <row r="208">
          <cell r="A208" t="str">
            <v>02.1232</v>
          </cell>
          <cell r="B208" t="str">
            <v>Vaän chuyeån caùt</v>
          </cell>
          <cell r="C208" t="str">
            <v>m3</v>
          </cell>
          <cell r="D208">
            <v>0</v>
          </cell>
          <cell r="E208">
            <v>64308</v>
          </cell>
        </row>
        <row r="209">
          <cell r="A209" t="str">
            <v>02.1233</v>
          </cell>
          <cell r="B209" t="str">
            <v>Vaän chuyeån caùt</v>
          </cell>
          <cell r="C209" t="str">
            <v>m3</v>
          </cell>
          <cell r="D209">
            <v>0</v>
          </cell>
          <cell r="E209">
            <v>63719</v>
          </cell>
        </row>
        <row r="210">
          <cell r="A210" t="str">
            <v>02.1234</v>
          </cell>
          <cell r="B210" t="str">
            <v>Vaän chuyeån caùt</v>
          </cell>
          <cell r="C210" t="str">
            <v>m3</v>
          </cell>
          <cell r="D210">
            <v>0</v>
          </cell>
          <cell r="E210">
            <v>62983</v>
          </cell>
        </row>
        <row r="212">
          <cell r="A212" t="str">
            <v>02.1351</v>
          </cell>
          <cell r="B212" t="str">
            <v>Vaän chuyeån coát theùp + bulon</v>
          </cell>
          <cell r="C212" t="str">
            <v>Taán</v>
          </cell>
          <cell r="D212">
            <v>0</v>
          </cell>
          <cell r="E212">
            <v>110221</v>
          </cell>
        </row>
        <row r="213">
          <cell r="A213" t="str">
            <v>02.1352</v>
          </cell>
          <cell r="B213" t="str">
            <v>Vaän chuyeån coát theùp + bulon</v>
          </cell>
          <cell r="C213" t="str">
            <v>Taán</v>
          </cell>
          <cell r="D213">
            <v>0</v>
          </cell>
          <cell r="E213">
            <v>103451</v>
          </cell>
        </row>
        <row r="214">
          <cell r="A214" t="str">
            <v>02.1353</v>
          </cell>
          <cell r="B214" t="str">
            <v>Vaän chuyeån coát theùp + bulon</v>
          </cell>
          <cell r="C214" t="str">
            <v>Taán</v>
          </cell>
          <cell r="D214">
            <v>0</v>
          </cell>
          <cell r="E214">
            <v>102127</v>
          </cell>
        </row>
        <row r="215">
          <cell r="A215" t="str">
            <v>02.1354</v>
          </cell>
          <cell r="B215" t="str">
            <v>Vaän chuyeån coát theùp + bulon</v>
          </cell>
          <cell r="C215" t="str">
            <v>Taán</v>
          </cell>
          <cell r="D215">
            <v>0</v>
          </cell>
          <cell r="E215">
            <v>93739</v>
          </cell>
        </row>
        <row r="217">
          <cell r="A217" t="str">
            <v>02.1331</v>
          </cell>
          <cell r="B217" t="str">
            <v>Vaän chuyeån vaùn khuoân</v>
          </cell>
          <cell r="C217" t="str">
            <v>m3</v>
          </cell>
          <cell r="D217">
            <v>0</v>
          </cell>
          <cell r="E217">
            <v>57391</v>
          </cell>
        </row>
        <row r="218">
          <cell r="A218" t="str">
            <v>02.1332</v>
          </cell>
          <cell r="B218" t="str">
            <v>Vaän chuyeån vaùn khuoân</v>
          </cell>
          <cell r="C218" t="str">
            <v>m3</v>
          </cell>
          <cell r="D218">
            <v>0</v>
          </cell>
          <cell r="E218">
            <v>55037</v>
          </cell>
        </row>
        <row r="219">
          <cell r="A219" t="str">
            <v>02.1333</v>
          </cell>
          <cell r="B219" t="str">
            <v>Vaän chuyeån vaùn khuoân</v>
          </cell>
          <cell r="C219" t="str">
            <v>m3</v>
          </cell>
          <cell r="D219">
            <v>0</v>
          </cell>
          <cell r="E219">
            <v>54301</v>
          </cell>
        </row>
        <row r="220">
          <cell r="A220" t="str">
            <v>02.1334</v>
          </cell>
          <cell r="B220" t="str">
            <v>Vaän chuyeån vaùn khuoân</v>
          </cell>
          <cell r="C220" t="str">
            <v>m3</v>
          </cell>
          <cell r="D220">
            <v>0</v>
          </cell>
          <cell r="E220">
            <v>53859</v>
          </cell>
        </row>
        <row r="222">
          <cell r="A222" t="str">
            <v>02.1321</v>
          </cell>
          <cell r="B222" t="str">
            <v>Vaän chuyeån nöôùc</v>
          </cell>
          <cell r="C222" t="str">
            <v>m3</v>
          </cell>
          <cell r="D222">
            <v>134516</v>
          </cell>
          <cell r="E222">
            <v>57833</v>
          </cell>
        </row>
        <row r="223">
          <cell r="A223" t="str">
            <v>02.1322</v>
          </cell>
          <cell r="B223" t="str">
            <v>Vaän chuyeån nöôùc</v>
          </cell>
          <cell r="C223" t="str">
            <v>m3</v>
          </cell>
          <cell r="D223">
            <v>0</v>
          </cell>
          <cell r="E223">
            <v>56950</v>
          </cell>
        </row>
        <row r="224">
          <cell r="A224" t="str">
            <v>02.1323</v>
          </cell>
          <cell r="B224" t="str">
            <v>Vaän chuyeån nöôùc</v>
          </cell>
          <cell r="C224" t="str">
            <v>m3</v>
          </cell>
          <cell r="D224">
            <v>0</v>
          </cell>
          <cell r="E224">
            <v>49592</v>
          </cell>
        </row>
        <row r="225">
          <cell r="A225" t="str">
            <v>02.1324</v>
          </cell>
          <cell r="B225" t="str">
            <v>Vaän chuyeån nöôùc</v>
          </cell>
          <cell r="C225" t="str">
            <v>m3</v>
          </cell>
          <cell r="D225">
            <v>0</v>
          </cell>
          <cell r="E225">
            <v>48415</v>
          </cell>
        </row>
        <row r="227">
          <cell r="A227" t="str">
            <v>02.1391</v>
          </cell>
          <cell r="B227" t="str">
            <v>Vaän chuyeån coïc tre</v>
          </cell>
          <cell r="C227" t="str">
            <v>coïc</v>
          </cell>
          <cell r="D227">
            <v>0</v>
          </cell>
          <cell r="E227">
            <v>17953</v>
          </cell>
        </row>
        <row r="228">
          <cell r="A228" t="str">
            <v>02.1392</v>
          </cell>
          <cell r="B228" t="str">
            <v>Vaän chuyeån coïc tre</v>
          </cell>
          <cell r="C228" t="str">
            <v>coïc</v>
          </cell>
          <cell r="D228">
            <v>0</v>
          </cell>
          <cell r="E228">
            <v>16923</v>
          </cell>
        </row>
        <row r="229">
          <cell r="A229" t="str">
            <v>02.1393</v>
          </cell>
          <cell r="B229" t="str">
            <v>Vaän chuyeån coïc tre</v>
          </cell>
          <cell r="C229" t="str">
            <v>coïc</v>
          </cell>
          <cell r="D229">
            <v>0</v>
          </cell>
          <cell r="E229">
            <v>16776</v>
          </cell>
        </row>
        <row r="230">
          <cell r="A230" t="str">
            <v>02.1394</v>
          </cell>
          <cell r="B230" t="str">
            <v>Vaän chuyeån coïc tre</v>
          </cell>
          <cell r="C230" t="str">
            <v>coïc</v>
          </cell>
          <cell r="D230">
            <v>0</v>
          </cell>
          <cell r="E230">
            <v>16629</v>
          </cell>
        </row>
        <row r="232">
          <cell r="A232" t="str">
            <v>02.1391</v>
          </cell>
          <cell r="B232" t="str">
            <v>Vaän chuyeån coùt eùp</v>
          </cell>
          <cell r="C232" t="str">
            <v>taám</v>
          </cell>
          <cell r="D232">
            <v>0</v>
          </cell>
          <cell r="E232">
            <v>17953</v>
          </cell>
        </row>
        <row r="233">
          <cell r="A233" t="str">
            <v>02.1392</v>
          </cell>
          <cell r="B233" t="str">
            <v>Vaän chuyeån coùt eùp</v>
          </cell>
          <cell r="C233" t="str">
            <v>taám</v>
          </cell>
          <cell r="D233">
            <v>0</v>
          </cell>
          <cell r="E233">
            <v>16923</v>
          </cell>
        </row>
        <row r="234">
          <cell r="A234" t="str">
            <v>02.1393</v>
          </cell>
          <cell r="B234" t="str">
            <v>Vaän chuyeån coùt eùp</v>
          </cell>
          <cell r="C234" t="str">
            <v>taám</v>
          </cell>
          <cell r="D234">
            <v>0</v>
          </cell>
          <cell r="E234">
            <v>16776</v>
          </cell>
        </row>
        <row r="235">
          <cell r="A235" t="str">
            <v>02.1394</v>
          </cell>
          <cell r="B235" t="str">
            <v>Vaän chuyeån coùt eùp</v>
          </cell>
          <cell r="C235" t="str">
            <v>taám</v>
          </cell>
          <cell r="D235">
            <v>0</v>
          </cell>
          <cell r="E235">
            <v>16629</v>
          </cell>
        </row>
        <row r="237">
          <cell r="A237" t="str">
            <v>02.1481</v>
          </cell>
          <cell r="B237" t="str">
            <v>Vaän chuyeån DCTC</v>
          </cell>
          <cell r="C237" t="str">
            <v>Taán</v>
          </cell>
          <cell r="D237">
            <v>0</v>
          </cell>
          <cell r="E237">
            <v>91090</v>
          </cell>
        </row>
        <row r="238">
          <cell r="A238" t="str">
            <v>02.1482</v>
          </cell>
          <cell r="B238" t="str">
            <v>Vaän chuyeån DCTC</v>
          </cell>
          <cell r="C238" t="str">
            <v>Taán</v>
          </cell>
          <cell r="D238">
            <v>0</v>
          </cell>
          <cell r="E238">
            <v>84615</v>
          </cell>
        </row>
        <row r="239">
          <cell r="A239" t="str">
            <v>02.1483</v>
          </cell>
          <cell r="B239" t="str">
            <v>Vaän chuyeån DCTC</v>
          </cell>
          <cell r="C239" t="str">
            <v>Taán</v>
          </cell>
          <cell r="D239">
            <v>0</v>
          </cell>
          <cell r="E239">
            <v>83585</v>
          </cell>
        </row>
        <row r="240">
          <cell r="A240" t="str">
            <v>02.1484</v>
          </cell>
          <cell r="B240" t="str">
            <v>Vaän chuyeån DCTC</v>
          </cell>
          <cell r="C240" t="str">
            <v>Taán</v>
          </cell>
          <cell r="D240">
            <v>0</v>
          </cell>
          <cell r="E240">
            <v>82849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 refreshError="1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 refreshError="1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/>
      <sheetData sheetId="19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/>
      <sheetData sheetId="218" refreshError="1"/>
      <sheetData sheetId="219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/>
      <sheetData sheetId="325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 refreshError="1"/>
      <sheetData sheetId="344" refreshError="1"/>
      <sheetData sheetId="345" refreshError="1"/>
      <sheetData sheetId="346" refreshError="1"/>
      <sheetData sheetId="347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LHT"/>
      <sheetName val="THKP"/>
      <sheetName val="KL XL2000"/>
      <sheetName val="KLXL2001"/>
      <sheetName val="THKP2001"/>
      <sheetName val="KLphanbo"/>
      <sheetName val="Chiet tinh"/>
      <sheetName val="XL4Poppy"/>
      <sheetName val="Van chuyen"/>
      <sheetName val="THKP (2)"/>
      <sheetName val="T.Bi"/>
      <sheetName val="Thiet ke"/>
      <sheetName val="Sheet2"/>
      <sheetName val="Sheet1"/>
      <sheetName val="CT"/>
      <sheetName val="K.luong"/>
      <sheetName val="Sheet4"/>
      <sheetName val="Sheet3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BC_KKTSCD"/>
      <sheetName val="Chitiet"/>
      <sheetName val="Sheet2 (2)"/>
      <sheetName val="Mau_BC_KKTSCD"/>
      <sheetName val="Chi tiet - Dv lap"/>
      <sheetName val="TH KHTC"/>
      <sheetName val="000"/>
      <sheetName val="00000000"/>
      <sheetName val="KH 2003 (moi max)"/>
      <sheetName val="PIPE-03E"/>
      <sheetName val="Chart2"/>
      <sheetName val="Chart1"/>
      <sheetName val="Sheet5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be tong"/>
      <sheetName val="Thep"/>
      <sheetName val="Tong hop thep"/>
      <sheetName val="XXXXXXXX"/>
      <sheetName val="Dong Dau"/>
      <sheetName val="Dong Dau (2)"/>
      <sheetName val="Sau dong"/>
      <sheetName val="Ma xa"/>
      <sheetName val="My dinh"/>
      <sheetName val="Tong cong"/>
      <sheetName val="1"/>
      <sheetName val="Congty"/>
      <sheetName val="VPPN"/>
      <sheetName val="XN74"/>
      <sheetName val="XN54"/>
      <sheetName val="XN33"/>
      <sheetName val="NK96"/>
      <sheetName val="XL4Tes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THCT"/>
      <sheetName val="cap cho cac DT"/>
      <sheetName val="Ung - hoan"/>
      <sheetName val="CP may"/>
      <sheetName val="SS"/>
      <sheetName val="NVL"/>
      <sheetName val="10000000"/>
      <sheetName val="XN79"/>
      <sheetName val="CTMT"/>
      <sheetName val="KH12"/>
      <sheetName val="CN12"/>
      <sheetName val="HD12"/>
      <sheetName val="KH1"/>
      <sheetName val="MD"/>
      <sheetName val="ND"/>
      <sheetName val="CONG"/>
      <sheetName val="DGCT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Gia VL"/>
      <sheetName val="Bang gia ca may"/>
      <sheetName val="Bang luong CB"/>
      <sheetName val="Bang P.tich CT"/>
      <sheetName val="D.toan chi tiet"/>
      <sheetName val="Bang TH Dtoan"/>
      <sheetName val="116(300)"/>
      <sheetName val="116(200)"/>
      <sheetName val="116(150)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d viaK0-T6"/>
      <sheetName val="cdvia T6-Tc24"/>
      <sheetName val="cdvia Tc24-T46"/>
      <sheetName val="cdbtnL2ko-k0+361"/>
      <sheetName val="cd btnL2k0+361-T19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huyet minh"/>
      <sheetName val="CQ-HQ"/>
      <sheetName val="VL"/>
      <sheetName val="CTXD"/>
      <sheetName val=".."/>
      <sheetName val="CTDN"/>
      <sheetName val="san vuon"/>
      <sheetName val="khu phu tro"/>
      <sheetName val="TH"/>
      <sheetName val="KM"/>
      <sheetName val="KHOANMUC"/>
      <sheetName val="CPQL"/>
      <sheetName val="SANLUONG"/>
      <sheetName val="SSCP-SL"/>
      <sheetName val="CPSX"/>
      <sheetName val="KQKD"/>
      <sheetName val="CDSL (2)"/>
      <sheetName val="tscd"/>
      <sheetName val="00000001"/>
      <sheetName val="00000002"/>
      <sheetName val="00000003"/>
      <sheetName val="00000004"/>
      <sheetName val="Phu luc"/>
      <sheetName val="Gia trÞ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Km0-Km1"/>
      <sheetName val="Km1-Km2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T"/>
      <sheetName val="THND"/>
      <sheetName val="THMD"/>
      <sheetName val="Phtro1"/>
      <sheetName val="DTKS1"/>
      <sheetName val="CT1m"/>
      <sheetName val="Thep "/>
      <sheetName val="Chi tiet Khoi luong"/>
      <sheetName val="TH khoi luong"/>
      <sheetName val="Chiet tinh vat lieu "/>
      <sheetName val="TH KL VL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CHIT"/>
      <sheetName val="THXH"/>
      <sheetName val="BHXH"/>
      <sheetName val="9"/>
      <sheetName val="10"/>
      <sheetName val="phan tich DG"/>
      <sheetName val="gia vat lieu"/>
      <sheetName val="gia xe may"/>
      <sheetName val="gia nhan cong"/>
      <sheetName val="cong Q2"/>
      <sheetName val="T.U luong Q1"/>
      <sheetName val="T.U luong Q2"/>
      <sheetName val="T.U luong Q3"/>
      <sheetName val="dutoan1"/>
      <sheetName val="Anhtoan"/>
      <sheetName val="dutoan2"/>
      <sheetName val="vat tu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Thang 12"/>
      <sheetName val="Thang 1"/>
      <sheetName val="moi"/>
      <sheetName val="Thang 12 (2)"/>
      <sheetName val="Thang 01"/>
      <sheetName val="Caodo"/>
      <sheetName val="Dat"/>
      <sheetName val="KL-CTTK"/>
      <sheetName val="BTH"/>
      <sheetName val="sent to"/>
      <sheetName val="XE DAU"/>
      <sheetName val="XE XANG"/>
      <sheetName val="Q1-02"/>
      <sheetName val="Q2-02"/>
      <sheetName val="Q3-02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Tien ung"/>
      <sheetName val="phi luong3"/>
      <sheetName val="Quyet toan"/>
      <sheetName val="Thu hoi"/>
      <sheetName val="Lai vay"/>
      <sheetName val="Tien vay"/>
      <sheetName val="Cong no"/>
      <sheetName val="Cop pha"/>
      <sheetName val="20000000"/>
      <sheetName val="CT xa"/>
      <sheetName val="TLGC"/>
      <sheetName val="BL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RC"/>
    </sheetNames>
    <definedNames>
      <definedName name="DataFilter"/>
      <definedName name="DataSort"/>
      <definedName name="GoBack" sheetId="13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 refreshError="1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>
        <row r="9">
          <cell r="N9">
            <v>118182</v>
          </cell>
        </row>
        <row r="38">
          <cell r="N38">
            <v>4.5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GIA CUOC"/>
      <sheetName val="VUA XM"/>
      <sheetName val="VUA BT"/>
      <sheetName val="Sheet10"/>
      <sheetName val="NC"/>
      <sheetName val="XM"/>
      <sheetName val="CUOC V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Q FORM FOR INQUIRY"/>
      <sheetName val="FORM OF PROPOSAL RFP-003"/>
      <sheetName val="??-BLDG"/>
      <sheetName val="???????-BLDG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00000000"/>
      <sheetName val="XL4Poppy"/>
      <sheetName val="Du toan"/>
      <sheetName val="Phan tich vat tu"/>
      <sheetName val="Tong hop vat tu"/>
      <sheetName val="Gia tri vat tu"/>
      <sheetName val="Chenh lech vat tu"/>
      <sheetName val="Chi phi van chuyen"/>
      <sheetName val="Don gia chi tiet"/>
      <sheetName val="Du thau"/>
      <sheetName val="Tong hop kinh phi"/>
      <sheetName val="Tu van Thiet ke"/>
      <sheetName val="Tien do thi cong"/>
      <sheetName val="Bia du toan"/>
      <sheetName val="Tro giup"/>
      <sheetName val="Config"/>
      <sheetName val="BCDPS"/>
      <sheetName val="NKC "/>
      <sheetName val="TM1"/>
      <sheetName val="SC 111"/>
      <sheetName val="NH"/>
      <sheetName val="SC 131"/>
      <sheetName val="SC 133"/>
      <sheetName val="SC 141"/>
      <sheetName val="SC 152"/>
      <sheetName val="SC154"/>
      <sheetName val="SC 331"/>
      <sheetName val="SC333"/>
      <sheetName val="Sc 334"/>
      <sheetName val="SC 411"/>
      <sheetName val="SC 511"/>
      <sheetName val="SC 642 loan"/>
      <sheetName val="SCT642"/>
      <sheetName val="Sheet3"/>
      <sheetName val="211A"/>
      <sheetName val="211B"/>
      <sheetName val="SCT511"/>
      <sheetName val="SCT627"/>
      <sheetName val="SCT154"/>
      <sheetName val="Sheet5"/>
      <sheetName val="Hoi phu nu"/>
      <sheetName val="4p1"/>
      <sheetName val="4P"/>
      <sheetName val="Schneider"/>
      <sheetName val="Q1-02"/>
      <sheetName val="Q2-02"/>
      <sheetName val="Q3-02"/>
      <sheetName val="________BLDG"/>
      <sheetName val="THANG1"/>
      <sheetName val="THANG2"/>
      <sheetName val="THANG3"/>
      <sheetName val="THANG4"/>
      <sheetName val="THANG5"/>
      <sheetName val="THANG6"/>
      <sheetName val="THANG7"/>
      <sheetName val="THANG 8"/>
      <sheetName val="Sheet9"/>
      <sheetName val="Sheet8"/>
      <sheetName val="Sheet7"/>
      <sheetName val="Sheet6"/>
      <sheetName val="Sheet4"/>
      <sheetName val="Sheet2"/>
      <sheetName val="Sheet1"/>
      <sheetName val="????-BLDG"/>
      <sheetName val="LUONG CHO HUU"/>
      <sheetName val="thu BHXH,YT"/>
      <sheetName val="Phan bo"/>
      <sheetName val="Luong T5-04"/>
      <sheetName val="THLK2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XXXXXXXX"/>
      <sheetName val="10000000"/>
      <sheetName val="Apr1"/>
      <sheetName val="Apr2"/>
      <sheetName val="Apr3"/>
      <sheetName val="Apr4"/>
      <sheetName val="Apr5"/>
      <sheetName val="Apr7"/>
      <sheetName val="Apr8"/>
      <sheetName val="Apr9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Outlets"/>
      <sheetName val="PGs"/>
      <sheetName val="2001"/>
      <sheetName val="2002"/>
      <sheetName val=""/>
      <sheetName val="Bia "/>
      <sheetName val="Muc luc"/>
      <sheetName val="Thuyet minh PA1"/>
      <sheetName val="kl xaychan khay"/>
      <sheetName val="Tdoi t.truong"/>
      <sheetName val="BC DBKH T5"/>
      <sheetName val="BC DBKH T6"/>
      <sheetName val="BC DBKH T7"/>
      <sheetName val="XL4Test5"/>
      <sheetName val="Phan tich VT"/>
      <sheetName val="TKe VT"/>
      <sheetName val="Du tru Vat tu"/>
      <sheetName val="GVL"/>
      <sheetName val="tam"/>
      <sheetName val="PTDG"/>
      <sheetName val="DTCT"/>
      <sheetName val="DGBQ"/>
      <sheetName val="DGDT"/>
      <sheetName val="Gia trung thau"/>
      <sheetName val="Thanh toan dot 1"/>
      <sheetName val="DTXL"/>
      <sheetName val="THXL"/>
      <sheetName val="dieuphoida"/>
      <sheetName val="dieuphoidat"/>
      <sheetName val="QUY TM 2004 (3)"/>
      <sheetName val="QUY TM 2004 (2)"/>
      <sheetName val="SO CAI 2004 TK 111 (2)"/>
      <sheetName val="CTGS N111 (2)"/>
      <sheetName val="Can doi TK (2)"/>
      <sheetName val="CTGS Co 111"/>
      <sheetName val="Bang "/>
      <sheetName val="So TGNH  (2)"/>
      <sheetName val="N 111"/>
      <sheetName val="Sheet1 (3)"/>
      <sheetName val="C 111"/>
      <sheetName val="Sheet10"/>
      <sheetName val="KD Theo YTo"/>
      <sheetName val="Tang giam TSCD"/>
      <sheetName val="TK Ngoai bang"/>
      <sheetName val="TMinh BC TC"/>
      <sheetName val="Can doi TK"/>
      <sheetName val="BCD KToan"/>
      <sheetName val="So TGNH "/>
      <sheetName val="SO CAI TK 112"/>
      <sheetName val="SO CAI 2004 TK 111"/>
      <sheetName val="Tien Vay 311"/>
      <sheetName val="DTCTiet"/>
      <sheetName val="DT BH"/>
      <sheetName val="So QTM 2005"/>
      <sheetName val="QUY TM 2004"/>
      <sheetName val="Mau 1"/>
      <sheetName val="Mau so 2"/>
      <sheetName val="Mau so 3"/>
      <sheetName val="Mau so 7"/>
      <sheetName val="Mau so 8"/>
      <sheetName val="Mau so 9 da tru 45;54"/>
      <sheetName val="Mau so 9 45;54"/>
      <sheetName val="Mau 9 "/>
      <sheetName val="Mau 9 goc"/>
      <sheetName val="Mau 10"/>
      <sheetName val="Mau so 11"/>
      <sheetName val="?¬’P‰¿ì¬?-BLDG"/>
      <sheetName val="?¬P¿ì¬?-BLDG"/>
      <sheetName val="?쒕?-BLDG"/>
      <sheetName val="?+Invoice!$DF$57?-BLDG"/>
      <sheetName val="BOQ FORM FOR INQÕIRY"/>
      <sheetName val="HUNG"/>
      <sheetName val="THO"/>
      <sheetName val="HOA"/>
      <sheetName val="TINH"/>
      <sheetName val="THONG"/>
      <sheetName val="XXXXXXX0"/>
      <sheetName val="XXXXXXX1"/>
      <sheetName val="T.hopCPXD04"/>
      <sheetName val="T.hopCPXD04 (2)"/>
      <sheetName val="T.hopCPXDhoanthanh"/>
      <sheetName val="T.hopCPXDhoanthanh (2)"/>
      <sheetName val="HTcpXDQ1"/>
      <sheetName val="T.hop CPXDQ2"/>
      <sheetName val="CpQI"/>
      <sheetName val="CpT4"/>
      <sheetName val="CpT5"/>
      <sheetName val="CpT6"/>
      <sheetName val="CpT7"/>
      <sheetName val="CpT8"/>
      <sheetName val="Cpdc8t (2)"/>
      <sheetName val="Cpdc8t"/>
      <sheetName val="Cpdc8t (3)"/>
      <sheetName val="CpT9"/>
      <sheetName val="CpT10"/>
      <sheetName val="CpT11"/>
      <sheetName val="LK cp xdcb"/>
      <sheetName val="XDCB hoanthanh"/>
      <sheetName val="Sheet2 (3)"/>
      <sheetName val="Sheet3 (3)"/>
      <sheetName val="Sheet2 (4)"/>
      <sheetName val="Sheet3 (4)"/>
      <sheetName val="Chart1"/>
      <sheetName val="De nghi thue TNDN2004"/>
      <sheetName val="to trinh dieu chinh thue"/>
      <sheetName val="Bang ke xin thanh toan nam 2005"/>
      <sheetName val="Bang ke xin thanh toan "/>
      <sheetName val="MAu so 11 nam 2003"/>
      <sheetName val="dang ky tam tru can bo di CT"/>
      <sheetName val="Phieu xuat Vtu "/>
      <sheetName val="Phieu nhap Vtu "/>
      <sheetName val="Vat tu lan trai "/>
      <sheetName val="Vat T u can lam phieu T11+ 12"/>
      <sheetName val="Vat tu hung long "/>
      <sheetName val="Vat Tu Can Dung 2004"/>
      <sheetName val="xd. D.M tieu haoNL"/>
      <sheetName val="Du kien nop NS 2004 CV463"/>
      <sheetName val="mau 02ATNDN"/>
      <sheetName val="Nop tien vao NS"/>
      <sheetName val="QTSDhoa don M01"/>
      <sheetName val="BCSD Hdon Mau 26"/>
      <sheetName val="MAU SO 05"/>
      <sheetName val="MAU SO 04"/>
      <sheetName val="TH Mau 03"/>
      <sheetName val="MAU SO 03"/>
      <sheetName val="MAU SO 02"/>
      <sheetName val="Mau So 01"/>
      <sheetName val="Chi tiet SD may CT 2004"/>
      <sheetName val="Bang ke hoa don xin vay NH"/>
      <sheetName val="TK821"/>
      <sheetName val="TK 721"/>
      <sheetName val=" TK 711"/>
      <sheetName val="  TK 642"/>
      <sheetName val=" TK 627"/>
      <sheetName val="Su dung may "/>
      <sheetName val="TK 623"/>
      <sheetName val="Chi tiet ca may "/>
      <sheetName val="Chi tiet NC tung CT 04"/>
      <sheetName val=" TK 622"/>
      <sheetName val="TK 621"/>
      <sheetName val="TK 154 D,Dang sang 2005"/>
      <sheetName val="DT da bao cao thue "/>
      <sheetName val="Doanh thu 2004"/>
      <sheetName val="Chi tiet DT dieu chinh thue "/>
      <sheetName val="bang ke chi tiet CT"/>
      <sheetName val="Chi phi do dang"/>
      <sheetName val="Can doi chi phi CT"/>
      <sheetName val="Chi tiet 511"/>
      <sheetName val=" TK 511"/>
      <sheetName val="TK 411"/>
      <sheetName val="TK 421"/>
      <sheetName val="TK 342"/>
      <sheetName val="TK 338"/>
      <sheetName val=" TK 334"/>
      <sheetName val="TK 333"/>
      <sheetName val="Chi tiet 331"/>
      <sheetName val="TK 331"/>
      <sheetName val=" TK 311"/>
      <sheetName val=" TK 241"/>
      <sheetName val=" TK 214"/>
      <sheetName val="Thue Tai Chinh may suc "/>
      <sheetName val=" TK 211"/>
      <sheetName val="TK 212( May suc )"/>
      <sheetName val="TK 632"/>
      <sheetName val="TK 155"/>
      <sheetName val="TK 154"/>
      <sheetName val=" TK 911"/>
      <sheetName val=" TK 153"/>
      <sheetName val="Chi tiet 152 "/>
      <sheetName val="  TK 152"/>
      <sheetName val="TK 142"/>
      <sheetName val=" TK 141"/>
      <sheetName val=" TK 133"/>
      <sheetName val="Chi tiet 131"/>
      <sheetName val=" TK 131"/>
      <sheetName val="chung tu ghi so "/>
      <sheetName val=" TK 112"/>
      <sheetName val="Can doi TK 2"/>
      <sheetName val="phieu chi 2"/>
      <sheetName val="Phieu chi"/>
      <sheetName val="Phieu thu"/>
      <sheetName val="TK 111"/>
      <sheetName val="dang ky khau hao 2004"/>
      <sheetName val="d ky chi tiet khau hao "/>
      <sheetName val="Phan bo khau hao TSCD"/>
      <sheetName val="Dang ky quy luong "/>
      <sheetName val="bang thanh toan luong 2004"/>
      <sheetName val="Phan bo tien luong BHXH"/>
      <sheetName val="phan bo NVL, CCu "/>
      <sheetName val="Ga"/>
      <sheetName val="Ca"/>
      <sheetName val="rau"/>
      <sheetName val="Thit"/>
      <sheetName val="Gia vi"/>
      <sheetName val="Gao"/>
      <sheetName val="Quyet toan1"/>
      <sheetName val="Quyet Toan2"/>
      <sheetName val="TH"/>
      <sheetName val="10_x0000__x0000__x0000__x0000__x0000__x0000_"/>
      <sheetName val="=??????-BLDG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thietbi"/>
      <sheetName val="Bang ngang"/>
      <sheetName val="Bang doc"/>
      <sheetName val="B cham cong"/>
      <sheetName val="Btt luong"/>
      <sheetName val="Chi tiet don gia khgi phuc"/>
      <sheetName val="CQ"/>
      <sheetName val="YV"/>
      <sheetName val="Tong 2 Dvi"/>
      <sheetName val="Hnoi"/>
      <sheetName val="Gbat"/>
      <sheetName val="HP"/>
      <sheetName val="Lcai"/>
      <sheetName val="BSon"/>
      <sheetName val="NDan"/>
      <sheetName val="NHa"/>
      <sheetName val="Lson"/>
      <sheetName val="SGon"/>
      <sheetName val="VPhu"/>
      <sheetName val="Thop 1"/>
      <sheetName val="Thop 2"/>
      <sheetName val="Bao cao"/>
      <sheetName val="PTDGDT"/>
      <sheetName val="Overhead &amp; Profit B-1"/>
      <sheetName val="??????-BLDG"/>
      <sheetName val="SC 231"/>
      <sheetName val="SC 410"/>
      <sheetName val="FORM OF PROPNSAL RFP-003"/>
      <sheetName val="Dec#1"/>
      <sheetName val="DA0463BQ"/>
      <sheetName val="Disch"/>
      <sheetName val="Pack"/>
      <sheetName val="Delivery"/>
      <sheetName val="M50"/>
      <sheetName val="M48"/>
      <sheetName val="M45"/>
      <sheetName val="M38"/>
      <sheetName val="D.Order"/>
      <sheetName val="Report"/>
      <sheetName val="Report.Delivery"/>
      <sheetName val="Monthly"/>
      <sheetName val="Chiet tinh dz22"/>
      <sheetName val="N@"/>
      <sheetName val="Don gaa chi tiet"/>
      <sheetName val="XL4Poppq"/>
      <sheetName val="FH"/>
      <sheetName val="MTL$-INTER"/>
      <sheetName val="DI-ESTI"/>
      <sheetName val="?öm÷²??öm?-BLDG"/>
      <sheetName val="Hoi phe nu"/>
      <sheetName val="THANG#"/>
      <sheetName val="Sheet("/>
      <sheetName val="Sheed7"/>
      <sheetName val="A`r3"/>
      <sheetName val="Apb4"/>
      <sheetName val="KhanhThuong"/>
      <sheetName val="PlotDat4"/>
      <sheetName val="quy 1"/>
      <sheetName val="quy 2"/>
      <sheetName val="6 thang"/>
      <sheetName val="quy 3"/>
      <sheetName val="9 TH"/>
      <sheetName val="quy4"/>
      <sheetName val="nam"/>
      <sheetName val="Sheet11"/>
      <sheetName val="Sheet12"/>
      <sheetName val="TSCD"/>
      <sheetName val="BCDP_x0005_"/>
      <sheetName val="NKC _x0003__x0000__x0000_TM1_x0006__x0000__x0000_SC 111_x0002__x0000__x0000_NH_x0006__x0000__x0000_SC 1"/>
      <sheetName val="Sc #34"/>
      <sheetName val="T.hopCPXDho_x0000_n_x0000_hanh (2)"/>
      <sheetName val="LK cp _x0000_dcb"/>
      <sheetName val="GDTH_x0000_5"/>
      <sheetName val="Ph_x0000_n_x0000__x0000_ich _x0000_a_x0000_ tu"/>
      <sheetName val="9 toan"/>
      <sheetName val="Coc40x40c-"/>
      <sheetName val="Han13"/>
      <sheetName val="??+Invoice!$DF$57?????-BLDG"/>
      <sheetName val="_x0001_pr2"/>
      <sheetName val="TIEUHAO"/>
      <sheetName val="V_x000c_(No V-c)"/>
      <sheetName val="T.@_x000c__x0000__x0001__x0000__x0000__x0000__x0003_Ú_x0000__x0000_&lt;_x001f__x0000__x0000__x0000_"/>
      <sheetName val="Overhead &amp; "/>
      <sheetName val="Overhead &amp; Ԁ_x0000__x0000__x0000_"/>
      <sheetName val="Overhead &amp; Ԁ_x0000__x0000__x0000_Ȁ"/>
      <sheetName val="Overhead &amp; ?_x0000__x0000__x0000_?"/>
      <sheetName val="XL4Wÿÿÿÿ"/>
      <sheetName val="BOQ_FORM_FOR_INQUIRY"/>
      <sheetName val="FORM_OF_PROPOSAL_RFP-003"/>
      <sheetName val="THANG_8"/>
      <sheetName val="Bang_VL"/>
      <sheetName val="VL(No_V-c)"/>
      <sheetName val="He_so"/>
      <sheetName val="PL_Vua"/>
      <sheetName val="Chitieu-dam_cac_loai"/>
      <sheetName val="DG_Dam"/>
      <sheetName val="DG_chung"/>
      <sheetName val="VL-dac_chung"/>
      <sheetName val="CT_1md_&amp;_dau_cong"/>
      <sheetName val="Tong_hop"/>
      <sheetName val="CT_cong"/>
      <sheetName val="dg_cong"/>
      <sheetName val="Phan_tich_VT"/>
      <sheetName val="TKe_VT"/>
      <sheetName val="Du_tru_Vat_tu"/>
      <sheetName val="Du_toan"/>
      <sheetName val="Phan_tich_vat_tu"/>
      <sheetName val="Tong_hop_vat_tu"/>
      <sheetName val="Gia_tri_vat_tu"/>
      <sheetName val="Chenh_lech_vat_tu"/>
      <sheetName val="Chi_phi_van_chuyen"/>
      <sheetName val="Don_gia_chi_tiet"/>
      <sheetName val="Du_thau"/>
      <sheetName val="Tong_hop_kinh_phi"/>
      <sheetName val="Tu_van_Thiet_ke"/>
      <sheetName val="Tien_do_thi_cong"/>
      <sheetName val="Bia_du_toan"/>
      <sheetName val="Tro_giup"/>
      <sheetName val="NKC_"/>
      <sheetName val="SC_111"/>
      <sheetName val="SC_131"/>
      <sheetName val="SC_133"/>
      <sheetName val="SC_141"/>
      <sheetName val="SC_152"/>
      <sheetName val="SC_331"/>
      <sheetName val="Sc_334"/>
      <sheetName val="SC_411"/>
      <sheetName val="SC_511"/>
      <sheetName val="SC_642_loan"/>
      <sheetName val="Hoi_phu_nu"/>
      <sheetName val="Tdoi_t_truong"/>
      <sheetName val="BC_DBKH_T5"/>
      <sheetName val="BC_DBKH_T6"/>
      <sheetName val="BC_DBKH_T7"/>
      <sheetName val="Bia_"/>
      <sheetName val="Muc_luc"/>
      <sheetName val="Thuyet_minh_PA1"/>
      <sheetName val="kl_xaychan_khay"/>
      <sheetName val="BOQ_FORM_FOR_INQÕIRY"/>
      <sheetName val="Tong_hopQ48-1"/>
      <sheetName val="Tong_hop_QL48_-_2"/>
      <sheetName val="Tong_hop_QL47"/>
      <sheetName val="Tong_hop_QL48_-_3"/>
      <sheetName val="Chi_tiet_don_gia_khoi_phuc"/>
      <sheetName val="Du_toan_chi_tiet_coc_nuoc"/>
      <sheetName val="Du_toan_chi_tiet_coc"/>
      <sheetName val="Phan_tich_don_gia_chi_tiet"/>
      <sheetName val="Nhap_don_gia_VL_dia_phuong"/>
      <sheetName val="Luong_mot_ngay_cong_xay_lap"/>
      <sheetName val="Luong_mot_ngay_cong_khao_sat"/>
      <sheetName val="LUONG_CHO_HUU"/>
      <sheetName val="thu_BHXH,YT"/>
      <sheetName val="Phan_bo"/>
      <sheetName val="Luong_T5-04"/>
      <sheetName val="Can_doi_TK_(2)"/>
      <sheetName val="De_nghi_thue_TNDN2004"/>
      <sheetName val="to_trinh_dieu_chinh_thue"/>
      <sheetName val="Bang_ke_xin_thanh_toan_nam_2005"/>
      <sheetName val="Bang_ke_xin_thanh_toan_"/>
      <sheetName val="MAu_so_11_nam_2003"/>
      <sheetName val="dang_ky_tam_tru_can_bo_di_CT"/>
      <sheetName val="Phieu_xuat_Vtu_"/>
      <sheetName val="Phieu_nhap_Vtu_"/>
      <sheetName val="Vat_tu_lan_trai_"/>
      <sheetName val="Vat_T_u_can_lam_phieu_T11+_12"/>
      <sheetName val="Vat_tu_hung_long_"/>
      <sheetName val="Vat_Tu_Can_Dung_2004"/>
      <sheetName val="xd__D_M_tieu_haoNL"/>
      <sheetName val="Du_kien_nop_NS_2004_CV463"/>
      <sheetName val="mau_02ATNDN"/>
      <sheetName val="Nop_tien_vao_NS"/>
      <sheetName val="QTSDhoa_don_M01"/>
      <sheetName val="BCSD_Hdon_Mau_26"/>
      <sheetName val="MAU_SO_05"/>
      <sheetName val="MAU_SO_04"/>
      <sheetName val="TH_Mau_03"/>
      <sheetName val="MAU_SO_03"/>
      <sheetName val="MAU_SO_02"/>
      <sheetName val="Mau_So_01"/>
      <sheetName val="Chi_tiet_SD_may_CT_2004"/>
      <sheetName val="Bang_ke_hoa_don_xin_vay_NH"/>
      <sheetName val="TK_721"/>
      <sheetName val="_TK_711"/>
      <sheetName val="__TK_642"/>
      <sheetName val="_TK_627"/>
      <sheetName val="Su_dung_may_"/>
      <sheetName val="TK_623"/>
      <sheetName val="Chi_tiet_ca_may_"/>
      <sheetName val="Chi_tiet_NC_tung_CT_04"/>
      <sheetName val="_TK_622"/>
      <sheetName val="TK_621"/>
      <sheetName val="TK_154_D,Dang_sang_2005"/>
      <sheetName val="DT_da_bao_cao_thue_"/>
      <sheetName val="Doanh_thu_2004"/>
      <sheetName val="Chi_tiet_DT_dieu_chinh_thue_"/>
      <sheetName val="bang_ke_chi_tiet_CT"/>
      <sheetName val="Chi_phi_do_dang"/>
      <sheetName val="Can_doi_chi_phi_CT"/>
      <sheetName val="Chi_tiet_511"/>
      <sheetName val="_TK_511"/>
      <sheetName val="TK_411"/>
      <sheetName val="TK_421"/>
      <sheetName val="TK_342"/>
      <sheetName val="TK_338"/>
      <sheetName val="_TK_334"/>
      <sheetName val="TK_333"/>
      <sheetName val="Chi_tiet_331"/>
      <sheetName val="TK_331"/>
      <sheetName val="_TK_311"/>
      <sheetName val="_TK_241"/>
      <sheetName val="_TK_214"/>
      <sheetName val="Thue_Tai_Chinh_may_suc_"/>
      <sheetName val="_TK_211"/>
      <sheetName val="TK_212(_May_suc_)"/>
      <sheetName val="TK_632"/>
      <sheetName val="TK_155"/>
      <sheetName val="TK_154"/>
      <sheetName val="_TK_911"/>
      <sheetName val="_TK_153"/>
      <sheetName val="Chi_tiet_152_"/>
      <sheetName val="__TK_152"/>
      <sheetName val="TK_142"/>
      <sheetName val="_TK_141"/>
      <sheetName val="_TK_133"/>
      <sheetName val="Chi_tiet_131"/>
      <sheetName val="_TK_131"/>
      <sheetName val="chung_tu_ghi_so_"/>
      <sheetName val="_TK_112"/>
      <sheetName val="Can_doi_TK_2"/>
      <sheetName val="Can_doi_TK"/>
      <sheetName val="phieu_chi_2"/>
      <sheetName val="Phieu_chi"/>
      <sheetName val="Phieu_thu"/>
      <sheetName val="TK_111"/>
      <sheetName val="dang_ky_khau_hao_2004"/>
      <sheetName val="d_ky_chi_tiet_khau_hao_"/>
      <sheetName val="Phan_bo_khau_hao_TSCD"/>
      <sheetName val="10??????"/>
      <sheetName val="Dang_ky_quy_luong_"/>
      <sheetName val="XL4Po_x0000_p_x0010_"/>
      <sheetName val="10_x0000_"/>
      <sheetName val="__-BLDG"/>
      <sheetName val="_______-BLDG"/>
      <sheetName val="MAU QT 2005"/>
      <sheetName val="LUONG"/>
      <sheetName val="MAU 2A"/>
      <sheetName val="MAU 2B"/>
      <sheetName val="TH1"/>
      <sheetName val="TH2"/>
      <sheetName val="TH3"/>
      <sheetName val="TH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 refreshError="1"/>
      <sheetData sheetId="194" refreshError="1"/>
      <sheetData sheetId="195" refreshError="1"/>
      <sheetData sheetId="196" refreshError="1"/>
      <sheetData sheetId="197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 refreshError="1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 refreshError="1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 refreshError="1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 refreshError="1"/>
      <sheetData sheetId="397" refreshError="1"/>
      <sheetData sheetId="398"/>
      <sheetData sheetId="399"/>
      <sheetData sheetId="400" refreshError="1"/>
      <sheetData sheetId="401" refreshError="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 refreshError="1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 refreshError="1"/>
      <sheetData sheetId="422" refreshError="1"/>
      <sheetData sheetId="423" refreshError="1"/>
      <sheetData sheetId="424"/>
      <sheetData sheetId="425" refreshError="1"/>
      <sheetData sheetId="426" refreshError="1"/>
      <sheetData sheetId="427"/>
      <sheetData sheetId="428"/>
      <sheetData sheetId="429"/>
      <sheetData sheetId="430"/>
      <sheetData sheetId="431"/>
      <sheetData sheetId="432" refreshError="1"/>
      <sheetData sheetId="433" refreshError="1"/>
      <sheetData sheetId="434" refreshError="1"/>
      <sheetData sheetId="435"/>
      <sheetData sheetId="436"/>
      <sheetData sheetId="437" refreshError="1"/>
      <sheetData sheetId="438"/>
      <sheetData sheetId="439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/>
      <sheetData sheetId="595" refreshError="1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ANEL 南區焚化爐"/>
      <sheetName val="NEW-PANEL"/>
      <sheetName val="MV-PANEL"/>
      <sheetName val="NEW_PANEL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8"/>
      <sheetName val="GVL"/>
      <sheetName val="Sheet6"/>
      <sheetName val="CT"/>
      <sheetName val="Sheet4"/>
      <sheetName val="DT"/>
      <sheetName val="Sheet2"/>
      <sheetName val="dongia"/>
      <sheetName val="Sheet3"/>
      <sheetName val="Sheet1"/>
    </sheetNames>
    <sheetDataSet>
      <sheetData sheetId="0" refreshError="1"/>
      <sheetData sheetId="1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_lieu"/>
      <sheetName val="Tong_gia"/>
      <sheetName val="Chi_tiet_gia"/>
      <sheetName val="KL_dao_Lap_dat"/>
      <sheetName val="THKP_don_gia_chao"/>
      <sheetName val="Tong_GT_khac_Pbo_vao_GT"/>
      <sheetName val="THKP_XL_Khac"/>
      <sheetName val="Lan_trai_tam"/>
      <sheetName val="Chuyen_quan"/>
      <sheetName val="Den_bu"/>
      <sheetName val="VL_NC_M_XL_khac"/>
      <sheetName val="BT_cot_thep"/>
      <sheetName val="KL_cot_thep"/>
      <sheetName val="Dap_Dat"/>
      <sheetName val="Tinh_CT_dao_dat_Luu"/>
      <sheetName val="Tinh_CT_dao_dat"/>
      <sheetName val="Chi_tiet_cot_pha"/>
      <sheetName val="Chiet_tinh_don_gia"/>
      <sheetName val="Don_gia_VCTC"/>
      <sheetName val="Gia_HTXL+VC"/>
      <sheetName val="XL4Poppy"/>
      <sheetName val="Bang ve"/>
      <sheetName val="Bang tong ke"/>
      <sheetName val="Liet ke vat tu"/>
      <sheetName val="Sheet2"/>
      <sheetName val="Sheet3"/>
      <sheetName val="Sheet4"/>
      <sheetName val="Sheet5"/>
      <sheetName val="XL4Test5"/>
      <sheetName val="TONG HOP"/>
      <sheetName val="BIA HUDA CHAI"/>
      <sheetName val="BIA HUDA LON"/>
      <sheetName val="BIA SG 450"/>
      <sheetName val="BIA SG 330"/>
      <sheetName val="BIA HENIKEN 330"/>
      <sheetName val="BG SUNNY 100g"/>
      <sheetName val="BG SUNNY 200g"/>
      <sheetName val="BG MEO 500g"/>
      <sheetName val="BG SOPHA 200g"/>
      <sheetName val="BG SUNNEW 100g"/>
      <sheetName val="BG SUNNEW 200g"/>
      <sheetName val="BG SUNNEW 500g"/>
      <sheetName val="BG ISO 400g "/>
      <sheetName val="BG ISO 180g"/>
      <sheetName val="PIN DEN CON VOI"/>
      <sheetName val="LOP OTO 500-12"/>
      <sheetName val="LOP OTO 700-16"/>
      <sheetName val="LOP OTO 840-15"/>
      <sheetName val="LOP OTO 900-20 DN"/>
      <sheetName val="LOP OTO 1000-20 DN"/>
      <sheetName val="LOP OTO 1100-20 DN"/>
      <sheetName val="LOP OTO 1200-20 DN"/>
      <sheetName val="LOP SIAM 900"/>
      <sheetName val="LOP SIAM 1000"/>
      <sheetName val="LOP SIAM 1100"/>
      <sheetName val="SAM OTO 1000-20 DN"/>
      <sheetName val="SAM OTO 1100-20 DN"/>
      <sheetName val="SAM OTO 1200-20 DN"/>
      <sheetName val="YEM OTO 1100-20"/>
      <sheetName val="YEM OTO 1200-20"/>
      <sheetName val="ACQUY 50 A"/>
      <sheetName val="ACQUY 70 A"/>
      <sheetName val="ACQUY 100 A"/>
      <sheetName val="ACQUY 120 A"/>
      <sheetName val="ACQUY 150 A"/>
      <sheetName val="ACQUY 200 A"/>
      <sheetName val="TL BASTOR"/>
      <sheetName val="TL ERA DO"/>
      <sheetName val="TL ERA XANH"/>
      <sheetName val="TL NGUA TRANG"/>
      <sheetName val="TL DALAT DO"/>
      <sheetName val="TL DA LAT XANH"/>
      <sheetName val="TL BLU XANH"/>
      <sheetName val="Tl CHO LON"/>
      <sheetName val="MI TALIFOOD"/>
      <sheetName val="MI  SAFOOD"/>
      <sheetName val="PHO BO GA"/>
      <sheetName val="MI BO RAU THOM"/>
      <sheetName val="MI  30 GOI"/>
      <sheetName val="MI BO BIT TET"/>
      <sheetName val="MI LAU THAI"/>
      <sheetName val="MI PH DONG DO"/>
      <sheetName val="NHUA LA PHONG "/>
      <sheetName val="KEO XOP CHANH"/>
      <sheetName val="SAT  4"/>
      <sheetName val="SAT 6"/>
      <sheetName val="SAT 8"/>
      <sheetName val="SAT 10"/>
      <sheetName val="SAT 12"/>
      <sheetName val="THEP BUOC"/>
      <sheetName val="KEM GAI"/>
      <sheetName val="THEP LUOI B40"/>
      <sheetName val="NHOM LA"/>
      <sheetName val="CAN N 5 LIT"/>
      <sheetName val="CAN N 20 LIT"/>
      <sheetName val="CAN N 30 LIT"/>
      <sheetName val="NI LONG (VAI N PVC)"/>
      <sheetName val="N- RUA SUMMER"/>
      <sheetName val="N- RUA SUPER 500 ml"/>
      <sheetName val="N- RUA TLONG"/>
      <sheetName val="DAY DIEN BOC PVC "/>
      <sheetName val="VO (GIAY TRANG)"/>
      <sheetName val="TON KEM"/>
      <sheetName val="QUAT TREO TUONG"/>
      <sheetName val="SUA DAC DD"/>
      <sheetName val="SUATUOI CO DUONG"/>
      <sheetName val="SUA PN XANH"/>
      <sheetName val="SUA ONG THO DO"/>
      <sheetName val="SUA BOT RILAC NGOT"/>
      <sheetName val="SUA  BOT RILAC MAN"/>
      <sheetName val="SUA PHINO"/>
      <sheetName val="SUA BOT 1,2,3"/>
      <sheetName val="MILO 200g"/>
      <sheetName val="MILO HOP 300g"/>
      <sheetName val="MILO 400g"/>
      <sheetName val="NUOC SAM YEN"/>
      <sheetName val="CAFE NET 20 goi"/>
      <sheetName val="CAFE NET 50 goi"/>
      <sheetName val="Solieu"/>
      <sheetName val="TMC"/>
      <sheetName val="TMDT"/>
      <sheetName val="GiaQuyen"/>
      <sheetName val="TONG"/>
      <sheetName val="THXL"/>
      <sheetName val="GT"/>
      <sheetName val="chitiet"/>
      <sheetName val="DG"/>
      <sheetName val="ThuHoiVT"/>
      <sheetName val="vc"/>
      <sheetName val="VCDD"/>
      <sheetName val="THXL-tr"/>
      <sheetName val="CT_tram"/>
      <sheetName val="TK"/>
      <sheetName val="bu"/>
      <sheetName val="bu-tr"/>
      <sheetName val="klth"/>
      <sheetName val="vtthuhoi"/>
      <sheetName val="tram1x25"/>
      <sheetName val="tram1x50"/>
      <sheetName val="tram3x25"/>
      <sheetName val="tram250"/>
      <sheetName val="tram160"/>
      <sheetName val="kldd2"/>
      <sheetName val="kldd1"/>
      <sheetName val="pp3p_NC"/>
      <sheetName val="pp3p "/>
      <sheetName val="pp1p"/>
      <sheetName val="pphtABC"/>
      <sheetName val="pphtAV"/>
      <sheetName val="TienLuong"/>
      <sheetName val="00000000"/>
      <sheetName val="10000000"/>
      <sheetName val="KL_dak_Lap_dat"/>
      <sheetName val="KL_cot[thep"/>
      <sheetName val="Hung"/>
      <sheetName val="Dau"/>
      <sheetName val="Doan"/>
      <sheetName val="Xanh"/>
      <sheetName val="Tri"/>
      <sheetName val="Chuong"/>
      <sheetName val="Hue"/>
      <sheetName val="Tien"/>
      <sheetName val="Sanh"/>
      <sheetName val="Phuc"/>
      <sheetName val="Hai"/>
      <sheetName val="Chau"/>
      <sheetName val="Lien"/>
      <sheetName val="Trieu"/>
      <sheetName val="Huong"/>
      <sheetName val="Canh"/>
      <sheetName val="Bao"/>
      <sheetName val="Kim"/>
      <sheetName val="Son"/>
      <sheetName val="Phuong"/>
      <sheetName val="Nga"/>
      <sheetName val="THTN"/>
      <sheetName val="DT0156"/>
      <sheetName val="CL0156"/>
      <sheetName val="DT0559"/>
      <sheetName val="CL0559"/>
      <sheetName val="DT0720"/>
      <sheetName val="CL0720"/>
      <sheetName val="DT0829"/>
      <sheetName val="CL0829"/>
      <sheetName val="DT0998"/>
      <sheetName val="CL0998"/>
      <sheetName val="TN01"/>
      <sheetName val="DT1110"/>
      <sheetName val="CL1110"/>
      <sheetName val="DT1207"/>
      <sheetName val="CL1027"/>
      <sheetName val="DT1253"/>
      <sheetName val="CL1253"/>
      <sheetName val="DT1472"/>
      <sheetName val="CL1472"/>
      <sheetName val="DT1595"/>
      <sheetName val="CL1595"/>
      <sheetName val="DT1797"/>
      <sheetName val="CL1797"/>
      <sheetName val="DT1850"/>
      <sheetName val="CL1850"/>
      <sheetName val="DT1924"/>
      <sheetName val="CL1924"/>
      <sheetName val="TN12"/>
      <sheetName val="DT2009"/>
      <sheetName val="CL2009"/>
      <sheetName val="DT2828"/>
      <sheetName val="CL2828"/>
      <sheetName val="DT2895"/>
      <sheetName val="CL2895"/>
      <sheetName val="DT2978"/>
      <sheetName val="CL2978"/>
      <sheetName val="TN23"/>
      <sheetName val="DT3080"/>
      <sheetName val="CL3080"/>
      <sheetName val="DT3235"/>
      <sheetName val="CL3235"/>
      <sheetName val="DT3440"/>
      <sheetName val="CL3440"/>
      <sheetName val="DT3536"/>
      <sheetName val="CL3536"/>
      <sheetName val="DT3625"/>
      <sheetName val="CL3625"/>
      <sheetName val="DT3680"/>
      <sheetName val="CL3680"/>
      <sheetName val="DT3714"/>
      <sheetName val="CL3714"/>
      <sheetName val="DT3730"/>
      <sheetName val="CL3730"/>
      <sheetName val="DT3976"/>
      <sheetName val="CL3976"/>
      <sheetName val="TN34"/>
      <sheetName val="DT4084"/>
      <sheetName val="CL4084"/>
      <sheetName val="DT4172"/>
      <sheetName val="CL4172"/>
      <sheetName val="DT4386"/>
      <sheetName val="CL4386"/>
      <sheetName val="DT4492"/>
      <sheetName val="CL4492"/>
      <sheetName val="DT4509"/>
      <sheetName val="CL4509"/>
      <sheetName val="DT4680"/>
      <sheetName val="CL4680"/>
      <sheetName val="DT4792"/>
      <sheetName val="CL4792"/>
      <sheetName val="DT4974"/>
      <sheetName val="CL4974"/>
      <sheetName val="TN45"/>
      <sheetName val="DT5435"/>
      <sheetName val="CL5435"/>
      <sheetName val="DT5578"/>
      <sheetName val="CL5578"/>
      <sheetName val="DT5679"/>
      <sheetName val="CL5679"/>
      <sheetName val="DT5786"/>
      <sheetName val="CL5786"/>
      <sheetName val="TN56"/>
      <sheetName val="DT6031"/>
      <sheetName val="CL6031"/>
      <sheetName val="DT6463"/>
      <sheetName val="CL6463"/>
      <sheetName val="DT6653"/>
      <sheetName val="CL6653"/>
      <sheetName val="DT6676"/>
      <sheetName val="CL6676"/>
      <sheetName val="DT6803"/>
      <sheetName val="CL6803"/>
      <sheetName val="DT6918"/>
      <sheetName val="CL6918"/>
      <sheetName val="TN67"/>
      <sheetName val="DT7067"/>
      <sheetName val="CL7067"/>
      <sheetName val="DT7181"/>
      <sheetName val="CL7181"/>
      <sheetName val="DT7263"/>
      <sheetName val="CL7263"/>
      <sheetName val="DT7547"/>
      <sheetName val="CL7547"/>
      <sheetName val="DT7786"/>
      <sheetName val="CL7786"/>
      <sheetName val="DT7806"/>
      <sheetName val="CL7806"/>
      <sheetName val="DT7961"/>
      <sheetName val="CL7961"/>
      <sheetName val="TN78"/>
      <sheetName val="DT8118"/>
      <sheetName val="CL8118"/>
      <sheetName val="DT8163"/>
      <sheetName val="CL8163"/>
      <sheetName val="DT8391"/>
      <sheetName val="CL8391"/>
      <sheetName val="DT8654"/>
      <sheetName val="CL8654"/>
      <sheetName val="TN8C"/>
      <sheetName val="XLCau1"/>
      <sheetName val="DTCAU1"/>
      <sheetName val="CLCau1"/>
      <sheetName val="XLCau3"/>
      <sheetName val="DTCAU3"/>
      <sheetName val="CLCau3"/>
      <sheetName val="CVC"/>
      <sheetName val="CVCda"/>
      <sheetName val="Thang02"/>
      <sheetName val="Thang03"/>
      <sheetName val="thang04"/>
      <sheetName val="TN NEW"/>
      <sheetName val="285"/>
      <sheetName val="phangoithau"/>
      <sheetName val="TDT"/>
      <sheetName val="THCPXD"/>
      <sheetName val="cpkhac"/>
      <sheetName val="CP CBSX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TH CTO"/>
      <sheetName val="VL-NC CTo"/>
      <sheetName val="CT cong to"/>
      <sheetName val="KL CONG TO"/>
      <sheetName val="VL DAU THAU"/>
      <sheetName val="TH DZ0,4"/>
      <sheetName val="TT"/>
      <sheetName val="VL-NC DZ0,4"/>
      <sheetName val="TH THAO DO"/>
      <sheetName val="VL-NC-MTC thao do"/>
      <sheetName val="CT THAO DO"/>
      <sheetName val="KL Thao Do"/>
      <sheetName val="THCTANG"/>
      <sheetName val="TBHBOI"/>
      <sheetName val="DHKK2"/>
      <sheetName val="MOC"/>
      <sheetName val="TB"/>
      <sheetName val="THCPK"/>
      <sheetName val="THDT"/>
      <sheetName val="NHAN"/>
      <sheetName val="00000001"/>
      <sheetName val="1"/>
      <sheetName val="Phuc Hung "/>
      <sheetName val="Quang An I (3)"/>
      <sheetName val="Quang An I (2)"/>
      <sheetName val="Quang An I"/>
      <sheetName val="Long An (3)"/>
      <sheetName val="Long An (2)"/>
      <sheetName val="Long An"/>
      <sheetName val="Thanh Hung"/>
      <sheetName val="Giai Duc"/>
      <sheetName val="Tan Hoa"/>
      <sheetName val="XMXD Thong Nhat (2)"/>
      <sheetName val="XMXD Thong Nhat"/>
      <sheetName val="Viet Thai (2)"/>
      <sheetName val="Viet Thai"/>
      <sheetName val="The Quang  (3)"/>
      <sheetName val="The Quang  (2)"/>
      <sheetName val="The Quang "/>
      <sheetName val="Mong Phong"/>
      <sheetName val="Manh quang"/>
      <sheetName val="Minh chinh"/>
      <sheetName val="Ynghua"/>
      <sheetName val="Kien Dat (2)"/>
      <sheetName val="Kien Dat"/>
      <sheetName val="Khoa Dien"/>
      <sheetName val="Vi Tan"/>
      <sheetName val="INOUE "/>
      <sheetName val="EAGLE (2)"/>
      <sheetName val="EAGLE"/>
      <sheetName val="Lifan-Zhuoli"/>
      <sheetName val="Dong Thap (2)"/>
      <sheetName val="Dong Thap"/>
      <sheetName val="CKCX TLong"/>
      <sheetName val="Tong hop TT"/>
      <sheetName val="CK120"/>
      <sheetName val="CKCX1 (3)"/>
      <sheetName val="CKCX1 (2)"/>
      <sheetName val="CKCX1"/>
      <sheetName val="SON NAM"/>
      <sheetName val="LFTS"/>
      <sheetName val="Le long"/>
      <sheetName val="TRA"/>
      <sheetName val="Amoro"/>
      <sheetName val="Thien phuc"/>
      <sheetName val="DCCKXK"/>
      <sheetName val="TOAN LUC (Moi)"/>
      <sheetName val="TOAN LUC"/>
      <sheetName val="XL Dong Anh"/>
      <sheetName val="BORAMTEK"/>
      <sheetName val="A LONG"/>
      <sheetName val="DAI MO"/>
      <sheetName val="Thien Ngoc An"/>
      <sheetName val="Sheang nil"/>
      <sheetName val="XCD (2)"/>
      <sheetName val="Meinfa (2)"/>
      <sheetName val="Meinfa"/>
      <sheetName val="PTDG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KH-Q1,Q2,01"/>
      <sheetName val="VL_NC_溼_XL_khac"/>
      <sheetName val="TSDL"/>
      <sheetName val="toketoanCND MSTS"/>
      <sheetName val="TSKH"/>
      <sheetName val="vtôiuhoi"/>
      <sheetName val="Chart1"/>
      <sheetName val="TDTH"/>
      <sheetName val=""/>
      <sheetName val="BIA HUD_x0001_ LON"/>
      <sheetName val="_x0004_T3714"/>
      <sheetName val="THXM-tr"/>
      <sheetName val="pp3x!"/>
      <sheetName val="K,DTt5-6"/>
      <sheetName val="K,DTt7-11"/>
      <sheetName val="K,DTt5-6 (2)"/>
      <sheetName val="K,DTt7-11 (2)"/>
      <sheetName val="Rheet30"/>
      <sheetName val="Khoi luong"/>
      <sheetName val="Tong_GT_khac_Pbo_v!n_GT"/>
      <sheetName val="Tinh_CT_dao_dat_Lue"/>
      <sheetName val="MTO REV.2(ARMOR)"/>
      <sheetName val="ctdg"/>
      <sheetName val="BAOGIATHANG"/>
      <sheetName val="DAODAT"/>
      <sheetName val="vanchuyen TC"/>
      <sheetName val="၃hi_tiet_cot_pha"/>
      <sheetName val="1-1"/>
      <sheetName val="桃彩楴瑥损瑯灟慨_x0012_䌀楨瑥瑟湩彨潤"/>
      <sheetName val="jannkc"/>
      <sheetName val="JAN-05"/>
      <sheetName val="FEB-05 -NKC"/>
      <sheetName val="FEB-05"/>
      <sheetName val="NKCMAR05"/>
      <sheetName val="MAR 05"/>
      <sheetName val="APRIL NKC"/>
      <sheetName val="LOTHEPPHULAM"/>
      <sheetName val="loamiang16"/>
      <sheetName val="APRIL"/>
      <sheetName val="may"/>
      <sheetName val="maynkc"/>
      <sheetName val="chi Ngoc"/>
      <sheetName val="NKCJUNE"/>
      <sheetName val="JUNE"/>
      <sheetName val="nkcjuly"/>
      <sheetName val="JULY"/>
      <sheetName val="CL17_x0000_7"/>
      <sheetName val="Tinh_CT__x0003__x0000_o_dat"/>
      <sheetName val="VL_NC_?_XL_khac"/>
      <sheetName val="Vat tu"/>
      <sheetName val="NEW-PANEL"/>
      <sheetName val="giathanh1"/>
      <sheetName val="Sheed27"/>
      <sheetName val="Tinh_CT_da䁯_dat_Luu"/>
      <sheetName val="bia"/>
      <sheetName val="TH "/>
      <sheetName val="van chuyen"/>
      <sheetName val="KL"/>
      <sheetName val="Phan-Tich"/>
      <sheetName val="20000000"/>
      <sheetName val="30000000"/>
      <sheetName val="DONGIA"/>
      <sheetName val="TTVanChuyen"/>
      <sheetName val="Cty"/>
      <sheetName val="Trả nợ"/>
      <sheetName val="Nhập"/>
      <sheetName val="K.Toan"/>
      <sheetName val="KTNXT"/>
      <sheetName val="Soî"/>
      <sheetName val="DS-nop"/>
      <sheetName val="DS-nop T12.03"/>
      <sheetName val="DS nop quý IV"/>
      <sheetName val="DS nop quý IV.04"/>
      <sheetName val="DSnop quý III.04"/>
      <sheetName val="DSnop quý II.04"/>
      <sheetName val="DSnop quý I.04"/>
      <sheetName val="DS-nop T11.03"/>
      <sheetName val="DATA"/>
      <sheetName val="Summary"/>
      <sheetName val="nhot1"/>
      <sheetName val="nhot0.8"/>
      <sheetName val="nhot0,7"/>
      <sheetName val="F020"/>
      <sheetName val="R020-4"/>
      <sheetName val="R020-6"/>
      <sheetName val="F100"/>
      <sheetName val="R100-4"/>
      <sheetName val="R100-6"/>
      <sheetName val="F200"/>
      <sheetName val="R200-4"/>
      <sheetName val="R200-6"/>
      <sheetName val="F300"/>
      <sheetName val="R300-4"/>
      <sheetName val="R300-6"/>
      <sheetName val="F300VN"/>
      <sheetName val="R300-4VN"/>
      <sheetName val="R300-6VN"/>
      <sheetName val="F400"/>
      <sheetName val="R400-4"/>
      <sheetName val="R400-6"/>
      <sheetName val="90-100-SPACY"/>
      <sheetName val="SAM25-50"/>
      <sheetName val="SAM75"/>
      <sheetName val="nhot1-ES"/>
      <sheetName val="nhot 0,8-ES"/>
      <sheetName val="sen AP 428"/>
      <sheetName val="sen AP420"/>
      <sheetName val="sen YBN 428"/>
      <sheetName val="ron mayC50+70"/>
      <sheetName val="ron mayC100"/>
      <sheetName val="ron mayW110"/>
      <sheetName val="ronmayYAMAHA"/>
      <sheetName val="ronmaySUZUKI"/>
      <sheetName val="ronmayBEST"/>
      <sheetName val="ronmaySwan,TQ110,TQ100"/>
      <sheetName val="ronmayC50,70FG"/>
      <sheetName val="ronmayC100FG"/>
      <sheetName val="rondauC50,70"/>
      <sheetName val="rondau C50,70FG"/>
      <sheetName val="rondau C100"/>
      <sheetName val="rondau C100FG"/>
      <sheetName val="rondau W110"/>
      <sheetName val="rondau Yamaha"/>
      <sheetName val="rondau Suxuki"/>
      <sheetName val="rondau Best"/>
      <sheetName val="rondau Swan,TQ110,TQ100"/>
      <sheetName val="Sheet7"/>
      <sheetName val="Sheet6"/>
      <sheetName val="cong DST2"/>
      <sheetName val="cong DS T1"/>
      <sheetName val="MT"/>
      <sheetName val="th"/>
      <sheetName val="HDCT"/>
      <sheetName val="HDBT"/>
      <sheetName val="2003"/>
      <sheetName val="LK"/>
      <sheetName val="CHO"/>
      <sheetName val="NDU"/>
      <sheetName val="MAU"/>
      <sheetName val="LMC"/>
      <sheetName val="LG CT"/>
      <sheetName val="UBDS"/>
      <sheetName val="TH-TL"/>
      <sheetName val="UB-TL"/>
      <sheetName val="GDTX"/>
      <sheetName val="AN"/>
      <sheetName val="HH"/>
      <sheetName val="H-TR"/>
      <sheetName val="C.CA"/>
      <sheetName val="C.XANG"/>
      <sheetName val="XS"/>
      <sheetName val="BH"/>
      <sheetName val="DGXDCB_DD"/>
      <sheetName val="DG CANTHO"/>
      <sheetName val="Dutoan KL"/>
      <sheetName val="PT VATTU"/>
      <sheetName val="THANG 4"/>
      <sheetName val="Sheet1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h"/>
      <sheetName val="dtxl"/>
      <sheetName val="DANHPHAP"/>
      <sheetName val="thau.xls]SAM OTO 1100-20 DN"/>
      <sheetName val="thang 1"/>
      <sheetName val="THANG 3"/>
      <sheetName val="Don_giaíCTC"/>
      <sheetName val="DGchitiet "/>
      <sheetName val="Chi_tiet_gm"/>
      <sheetName val="CL28&quot;8"/>
      <sheetName val="tbam3x25"/>
      <sheetName val="`p1p"/>
      <sheetName val="????????_x0012_???????"/>
      <sheetName val="PTCT"/>
      <sheetName val="Define finishing"/>
      <sheetName val="CT35"/>
      <sheetName val="TH헾】_x0005__x0000_"/>
      <sheetName val="Shemt34"/>
      <sheetName val="La._trai_ta-"/>
      <sheetName val="Chuyej_quan"/>
      <sheetName val="VLONC_M_XL_khac"/>
      <sheetName val="@ap_Dat"/>
      <sheetName val="Tinh[CT_dak_dat"/>
      <sheetName val="DonOgia_VCTC"/>
      <sheetName val="XL$Test5"/>
      <sheetName val="Bang 6e"/>
      <sheetName val="GiaQu9en"/>
      <sheetName val="TDTKP"/>
      <sheetName val="DK-KH"/>
      <sheetName val="KL_daoWLap_dat"/>
      <sheetName val="Tinh_CT__x0003_?o_dat"/>
      <sheetName val="CL17?7"/>
      <sheetName val="T T CL VC DZ 22"/>
      <sheetName val="ManhԀ_x0000__x0000__x0000_Ȁ"/>
      <sheetName val="DãtDao"/>
      <sheetName val="TH C_x0017_O"/>
      <sheetName val="KLãCONG TO"/>
      <sheetName val="TH DZ0,t"/>
      <sheetName val="CT THAO EO"/>
      <sheetName val="ÈL_dak_Lap_dat"/>
      <sheetName val="PTDG_x0006__x0000__x0000_DGTHDC_x0002__x0000__x0000_GM_x0003__x0000__x0000_GVL_x0003__x0000__x0000_GN@_x0004_"/>
      <sheetName val="toketoanCLD MSTS"/>
      <sheetName val="Manh︀ᇕ԰_x0000_缀"/>
      <sheetName val="ManhԀ_x0000__x0000__x0000_"/>
      <sheetName val="PTDG_x0006__x0000_DGTHDC_x0002__x0000_GM_x0003__x0000_GVL_x0003__x0000_GN@_x0004__x0000_DKT"/>
      <sheetName val="Bang doc"/>
      <sheetName val="Bang ngang"/>
      <sheetName val="TK 111"/>
      <sheetName val="PB CCDC"/>
      <sheetName val="TK 154"/>
      <sheetName val="BHXH"/>
      <sheetName val="CDPS"/>
      <sheetName val="CDTK"/>
      <sheetName val="TK 331,311"/>
      <sheetName val="TK 1413"/>
      <sheetName val="TK 152,153"/>
      <sheetName val="Thuong tet"/>
      <sheetName val="Btt luong"/>
      <sheetName val="Bang cc"/>
      <sheetName val="Du toan"/>
      <sheetName val="[Gia_$hau.xls_x0005_CL6463"/>
      <sheetName val="T10"/>
      <sheetName val="T11"/>
      <sheetName val="T12"/>
      <sheetName val="SQ12"/>
      <sheetName val="12(2)"/>
      <sheetName val="khung ten TD"/>
      <sheetName val="YEM O_x0014_O 1100-20"/>
      <sheetName val="T1"/>
      <sheetName val="PTT1"/>
      <sheetName val="pT12"/>
      <sheetName val="Sua"/>
      <sheetName val="TT661"/>
      <sheetName val="T661-2"/>
      <sheetName val="T661"/>
      <sheetName val="Manh԰"/>
      <sheetName val="S-SKTM"/>
      <sheetName val="S-BDMTK"/>
      <sheetName val="SQTM"/>
      <sheetName val="SNKTT"/>
      <sheetName val="BCDTKKT"/>
      <sheetName val="BCKQHDKD"/>
      <sheetName val="TGTGTDKT"/>
      <sheetName val="SOCAI"/>
      <sheetName val="Manh?_x0000__x0000__x0000_?"/>
      <sheetName val="TH헾】_x0005_?"/>
      <sheetName val="ManhԀ_x0000__x0000__x0000_Ȁ_x0000_"/>
      <sheetName val="ManhԀ???Ȁ"/>
      <sheetName val="PTDG_x0006_??DGTHDC_x0002_??GM_x0003_??GVL_x0003_??GN@_x0004_"/>
      <sheetName val="Manh︀ᇕ԰?缀"/>
      <sheetName val="ManhԀ???"/>
      <sheetName val="Manh?????"/>
      <sheetName val="Don_giI&lt;_x0000__x0000_J&lt;"/>
      <sheetName val="k,dd1"/>
    </sheetNames>
    <sheetDataSet>
      <sheetData sheetId="0"/>
      <sheetData sheetId="1" refreshError="1">
        <row r="6">
          <cell r="C6">
            <v>1.5644349070100143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/>
      <sheetData sheetId="433"/>
      <sheetData sheetId="434"/>
      <sheetData sheetId="435"/>
      <sheetData sheetId="436"/>
      <sheetData sheetId="437"/>
      <sheetData sheetId="438"/>
      <sheetData sheetId="439" refreshError="1"/>
      <sheetData sheetId="440" refreshError="1"/>
      <sheetData sheetId="441"/>
      <sheetData sheetId="442"/>
      <sheetData sheetId="443"/>
      <sheetData sheetId="444" refreshError="1"/>
      <sheetData sheetId="445" refreshError="1"/>
      <sheetData sheetId="446"/>
      <sheetData sheetId="447" refreshError="1"/>
      <sheetData sheetId="448"/>
      <sheetData sheetId="449" refreshError="1"/>
      <sheetData sheetId="450"/>
      <sheetData sheetId="451"/>
      <sheetData sheetId="452"/>
      <sheetData sheetId="453"/>
      <sheetData sheetId="454"/>
      <sheetData sheetId="455"/>
      <sheetData sheetId="456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/>
      <sheetData sheetId="494"/>
      <sheetData sheetId="495"/>
      <sheetData sheetId="496"/>
      <sheetData sheetId="497"/>
      <sheetData sheetId="498"/>
      <sheetData sheetId="499"/>
      <sheetData sheetId="500" refreshError="1"/>
      <sheetData sheetId="501" refreshError="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 refreshError="1"/>
      <sheetData sheetId="592" refreshError="1"/>
      <sheetData sheetId="593" refreshError="1"/>
      <sheetData sheetId="594" refreshError="1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/>
      <sheetData sheetId="623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/>
      <sheetData sheetId="633" refreshError="1"/>
      <sheetData sheetId="634" refreshError="1"/>
      <sheetData sheetId="635" refreshError="1"/>
      <sheetData sheetId="636"/>
      <sheetData sheetId="637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/>
      <sheetData sheetId="648"/>
      <sheetData sheetId="649"/>
      <sheetData sheetId="650" refreshError="1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 refreshError="1"/>
      <sheetData sheetId="667"/>
      <sheetData sheetId="668"/>
      <sheetData sheetId="669"/>
      <sheetData sheetId="670"/>
      <sheetData sheetId="671"/>
      <sheetData sheetId="672" refreshError="1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 refreshError="1"/>
      <sheetData sheetId="691" refreshError="1"/>
      <sheetData sheetId="692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hung ten TD"/>
      <sheetName val="khung ten LM7"/>
      <sheetName val="khung ten HC Q3"/>
      <sheetName val="khung ten HC HOAI NHON"/>
      <sheetName val="khung ten HC Hoa Khanh"/>
      <sheetName val="Khung ten TK"/>
      <sheetName val="thong ke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thopchung"/>
      <sheetName val="Thopne"/>
      <sheetName val="CLVLne"/>
      <sheetName val="NeXDCB"/>
      <sheetName val="dien"/>
      <sheetName val="Moi"/>
      <sheetName val="BaoChe"/>
      <sheetName val="Phan tich vt"/>
      <sheetName val="TH-XL"/>
      <sheetName val="VL-NC-tubo"/>
      <sheetName val="Go-ne"/>
      <sheetName val="VChuyen"/>
      <sheetName val="PT-Moi"/>
      <sheetName val="SThep"/>
      <sheetName val="VL-NC-SThep"/>
      <sheetName val="TH-Moi"/>
      <sheetName val="TH-Baoche"/>
      <sheetName val="TH-Dien"/>
      <sheetName val="CStinh"/>
      <sheetName val="CL-VL"/>
      <sheetName val="XL4Test5"/>
      <sheetName val="tcds"/>
      <sheetName val="dienthoai"/>
      <sheetName val="tiendien"/>
      <sheetName val="unchi"/>
      <sheetName val="Sheet1"/>
      <sheetName val="csbchi"/>
      <sheetName val="dsnl2005"/>
      <sheetName val="Sheet3"/>
      <sheetName val="tb3"/>
      <sheetName val="tlinh"/>
      <sheetName val="phicd"/>
      <sheetName val="Thang5"/>
      <sheetName val="thang4"/>
      <sheetName val="thang3"/>
      <sheetName val="Sheet2"/>
      <sheetName val="bangke"/>
      <sheetName val="tangio"/>
      <sheetName val="grtien"/>
      <sheetName val="t1"/>
      <sheetName val="tbhp"/>
      <sheetName val="bkhp"/>
      <sheetName val="giathanh1"/>
      <sheetName val="2006"/>
      <sheetName val="so sanh SL,CP"/>
      <sheetName val="luy ke thu von"/>
      <sheetName val="So SL"/>
      <sheetName val="So TVon"/>
      <sheetName val="bao cao GD hang quÝ"/>
      <sheetName val="tinhDT"/>
      <sheetName val="XL4Poppy"/>
      <sheetName val="TONGHOP"/>
      <sheetName val="ChiTietDZ"/>
      <sheetName val="VuaBT"/>
      <sheetName val="BQ"/>
      <sheetName val="K LUONG duong dby"/>
      <sheetName val="VL-NC TZ0,4"/>
      <sheetName val="Du_lieu"/>
      <sheetName val="sat"/>
      <sheetName val="ptvt"/>
      <sheetName val="Thang 01"/>
      <sheetName val="Thang 02"/>
      <sheetName val="Thang 03"/>
      <sheetName val="Thang 04"/>
      <sheetName val="Thang 05"/>
      <sheetName val="Thang 06"/>
      <sheetName val="ctdg"/>
      <sheetName val="TienLuong"/>
      <sheetName val="coctuatrenda"/>
      <sheetName val="ptvt-dg"/>
      <sheetName val="Gia VL"/>
      <sheetName val="DM 56"/>
      <sheetName val="DG-Don vi"/>
      <sheetName val="Kind of Service"/>
      <sheetName val="2004 Labor"/>
      <sheetName val="Service Coming"/>
      <sheetName val="Thuc thanh"/>
      <sheetName val="ThongSo"/>
      <sheetName val="CT THAO D၏"/>
      <sheetName val="0000000ူ"/>
      <sheetName val="Khung t"/>
      <sheetName val="[KHUTEN.XLSၝdienthoai"/>
      <sheetName val="t聩endien"/>
      <sheetName val=""/>
      <sheetName val="Ban"/>
      <sheetName val="GS"/>
      <sheetName val="CD"/>
      <sheetName val="331"/>
      <sheetName val="CP"/>
      <sheetName val="Mua"/>
      <sheetName val="TK"/>
      <sheetName val="XNT"/>
      <sheetName val="BH"/>
      <sheetName val="BK MB"/>
      <sheetName val="So Cai"/>
      <sheetName val="Quy"/>
      <sheetName val="Luong"/>
      <sheetName val="NEW-PANEL"/>
      <sheetName val="dtxl"/>
      <sheetName val="_KHUTEN.XLSၝdienthoai"/>
      <sheetName val="QHDH-PAII"/>
      <sheetName val="Trung the 1 pha "/>
      <sheetName val="Trung the 3 pha"/>
      <sheetName val="Ha the"/>
      <sheetName val="LKVL-CK-HT-GD1"/>
      <sheetName val="TONGKE-HT"/>
      <sheetName val="gia vt,nc,may"/>
      <sheetName val="vankhuon"/>
      <sheetName val="Dongia"/>
      <sheetName val="CBKC-110"/>
      <sheetName val="KHUTEN"/>
      <sheetName val="dg-VTu"/>
      <sheetName val="BETON"/>
      <sheetName val="chitimc"/>
      <sheetName val="Sheet_x0016_"/>
      <sheetName val="Sheet1&quot;"/>
      <sheetName val="Sheet1_x0014_"/>
      <sheetName val="THANG1_2004"/>
      <sheetName val="QBINH"/>
      <sheetName val="QTRI"/>
      <sheetName val="HUE"/>
      <sheetName val="DNANG"/>
      <sheetName val="QNAM"/>
      <sheetName val="QNGAI"/>
      <sheetName val="BDINH"/>
      <sheetName val="PYEN"/>
      <sheetName val="KHOA"/>
      <sheetName val="GLAI"/>
      <sheetName val="KTUM"/>
      <sheetName val="DLAK"/>
      <sheetName val="CQUAN"/>
      <sheetName val="TND"/>
      <sheetName val="TKD"/>
      <sheetName val="NTHON"/>
      <sheetName val="MTINH"/>
      <sheetName val="CODIEN"/>
      <sheetName val="VTU"/>
      <sheetName val="LUOI"/>
      <sheetName val="VUANHO"/>
      <sheetName val="VIEN"/>
      <sheetName val="KSAN"/>
      <sheetName val="Thang2_2004"/>
      <sheetName val="PhaDoMong"/>
      <sheetName val="KH-Q1,Q2,01"/>
      <sheetName val="LKVL_CK_HT_GD1"/>
      <sheetName val="TONGKE_HT"/>
      <sheetName val="KH moi"/>
      <sheetName val="DGKS"/>
      <sheetName val="CTdongia"/>
      <sheetName val="t_ke_22"/>
      <sheetName val="Sheet_x005f_x0016_"/>
      <sheetName val="Sheet1_x005f_x0014_"/>
      <sheetName val="Don gia"/>
      <sheetName val="gvl"/>
      <sheetName val="CHITIET"/>
      <sheetName val="input"/>
      <sheetName val="thop"/>
      <sheetName val="Inpanel"/>
      <sheetName val="Interior Trim"/>
      <sheetName val="KKKKKKKK"/>
      <sheetName val="VL"/>
      <sheetName val="Bang tra"/>
      <sheetName val="lam-moi"/>
      <sheetName val="thao-go"/>
      <sheetName val="MHSCT"/>
      <sheetName val="khung ten HC Hoa_x0000_Khanh"/>
      <sheetName val="Sum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 refreshError="1"/>
      <sheetData sheetId="108" refreshError="1"/>
      <sheetData sheetId="109" refreshError="1"/>
      <sheetData sheetId="110"/>
      <sheetData sheetId="111"/>
      <sheetData sheetId="112"/>
      <sheetData sheetId="113"/>
      <sheetData sheetId="114"/>
      <sheetData sheetId="115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/>
      <sheetData sheetId="129"/>
      <sheetData sheetId="130" refreshError="1"/>
      <sheetData sheetId="131" refreshError="1"/>
      <sheetData sheetId="132"/>
      <sheetData sheetId="133" refreshError="1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/>
      <sheetData sheetId="164" refreshError="1"/>
      <sheetData sheetId="165" refreshError="1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Sheet4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XXXXXXXX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10000000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5"/>
      <sheetName val="DB"/>
      <sheetName val="Thep be"/>
      <sheetName val="Thep than"/>
      <sheetName val="Thep xa mu"/>
      <sheetName val="Congty"/>
      <sheetName val="VPPN"/>
      <sheetName val="XN74"/>
      <sheetName val="XN54"/>
      <sheetName val="XN33"/>
      <sheetName val="NK96"/>
      <sheetName val="XL4Test5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HTSCD1"/>
      <sheetName val="KHTSCD2"/>
      <sheetName val="SoCaiTM"/>
      <sheetName val="NK"/>
      <sheetName val="PhieuKT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km248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H"/>
      <sheetName val="Sheet10"/>
      <sheetName val="Sheet7"/>
      <sheetName val="HHVt "/>
      <sheetName val="Tonghop"/>
      <sheetName val="XXXXXX_xda24_X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Thau"/>
      <sheetName val="CT-BT"/>
      <sheetName val="Xa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TH du toan "/>
      <sheetName val="Du toan "/>
      <sheetName val="C.Tinh"/>
      <sheetName val="TK_ca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 KQTH quy hoach 135"/>
      <sheetName val="Bao cao KQTH quy hoach 135"/>
      <sheetName val="CamPha"/>
      <sheetName val="MongCai"/>
      <sheetName val="30000000"/>
      <sheetName val="40000000"/>
      <sheetName val="50000000"/>
      <sheetName val="60000000"/>
      <sheetName val="70000000"/>
      <sheetName val="T.K H.T.T5"/>
      <sheetName val="T.K T7"/>
      <sheetName val="TK T6"/>
      <sheetName val="T.K T5"/>
      <sheetName val="Bang thong ke hang ton"/>
      <sheetName val="thong ke "/>
      <sheetName val="T.KT04"/>
      <sheetName val="BangTH"/>
      <sheetName val="Xaylap "/>
      <sheetName val="Nhan cong"/>
      <sheetName val="Thietbi"/>
      <sheetName val="Diengiai"/>
      <sheetName val="Vanchuyen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[IBASE2.XLSѝTNHNoi"/>
      <sheetName val="CT 03"/>
      <sheetName val="TH 03"/>
      <sheetName val="Co~g hop 1,5x1,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tô rôiDY"/>
      <sheetName val="ATCANING"/>
      <sheetName val="KNH"/>
      <sheetName val="KVF"/>
      <sheetName val="Hoada"/>
      <sheetName val="Nguphuc"/>
      <sheetName val="TCH"/>
      <sheetName val="TTT"/>
      <sheetName val="TVK"/>
      <sheetName val="Tuichuom"/>
      <sheetName val="NKDT"/>
      <sheetName val="Vitagin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HD1"/>
      <sheetName val="HD4"/>
      <sheetName val="HD3"/>
      <sheetName val="HD5"/>
      <sheetName val="HD7"/>
      <sheetName val="HD6"/>
      <sheetName val="HD2"/>
      <sheetName val="T8-9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CV di trong  dong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et12"/>
      <sheetName val="BT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H17" t="str">
            <v>ERLP</v>
          </cell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8">
          <cell r="AH58" t="str">
            <v>EPCP</v>
          </cell>
          <cell r="AI58" t="str">
            <v>EPOXY-PHENOLIC CURED PRIMER .</v>
          </cell>
          <cell r="AJ58" t="str">
            <v>4691(Ar-910)</v>
          </cell>
          <cell r="AK58" t="str">
            <v>1060</v>
          </cell>
          <cell r="AL58" t="str">
            <v>76</v>
          </cell>
          <cell r="AM58">
            <v>1</v>
          </cell>
          <cell r="AN58">
            <v>17.3</v>
          </cell>
          <cell r="AO58">
            <v>19.2</v>
          </cell>
          <cell r="AP58">
            <v>30.9</v>
          </cell>
          <cell r="AQ58">
            <v>43.35</v>
          </cell>
          <cell r="AR58">
            <v>31.25</v>
          </cell>
          <cell r="AS58">
            <v>25.89</v>
          </cell>
          <cell r="AT58">
            <v>750</v>
          </cell>
          <cell r="AU58">
            <v>600</v>
          </cell>
          <cell r="AV58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69">
          <cell r="AH69" t="str">
            <v>VZCP</v>
          </cell>
          <cell r="AI69" t="str">
            <v>CHLORINATED RUBBER BASE M.I.O.COATING</v>
          </cell>
          <cell r="AJ69" t="str">
            <v>4693(Ar-930)</v>
          </cell>
          <cell r="AK69" t="str">
            <v>1452(RF-68)</v>
          </cell>
          <cell r="AL69" t="str">
            <v>600</v>
          </cell>
          <cell r="AM69">
            <v>1</v>
          </cell>
          <cell r="AN69">
            <v>16.399999999999999</v>
          </cell>
          <cell r="AO69">
            <v>13.2</v>
          </cell>
          <cell r="AP69">
            <v>14.8</v>
          </cell>
          <cell r="AQ69">
            <v>37.799999999999997</v>
          </cell>
          <cell r="AR69">
            <v>37.880000000000003</v>
          </cell>
          <cell r="AS69">
            <v>33.72</v>
          </cell>
          <cell r="AT69">
            <v>620</v>
          </cell>
          <cell r="AU69">
            <v>500</v>
          </cell>
          <cell r="AV69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406</v>
          </cell>
        </row>
        <row r="71">
          <cell r="AI71" t="str">
            <v xml:space="preserve">SILICONE RESIN 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8">
          <cell r="AT88">
            <v>640</v>
          </cell>
          <cell r="AU88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99">
          <cell r="AT99">
            <v>500</v>
          </cell>
          <cell r="AU99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H102">
            <v>0</v>
          </cell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  <cell r="AU103">
            <v>4.2915242876481667E-310</v>
          </cell>
          <cell r="AV103">
            <v>406.001220703125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6">
          <cell r="AV106">
            <v>193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 refreshError="1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/>
      <sheetData sheetId="114"/>
      <sheetData sheetId="115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 refreshError="1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 refreshError="1"/>
      <sheetData sheetId="382"/>
      <sheetData sheetId="383" refreshError="1"/>
      <sheetData sheetId="384"/>
      <sheetData sheetId="385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/>
      <sheetData sheetId="484"/>
      <sheetData sheetId="485"/>
      <sheetData sheetId="486"/>
      <sheetData sheetId="487"/>
      <sheetData sheetId="488"/>
      <sheetData sheetId="489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/>
      <sheetData sheetId="698"/>
      <sheetData sheetId="699"/>
      <sheetData sheetId="700"/>
      <sheetData sheetId="701"/>
      <sheetData sheetId="702"/>
      <sheetData sheetId="703" refreshError="1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 refreshError="1"/>
      <sheetData sheetId="713" refreshError="1"/>
      <sheetData sheetId="714" refreshError="1"/>
      <sheetData sheetId="715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</sheetNames>
    <sheetDataSet>
      <sheetData sheetId="0" refreshError="1"/>
      <sheetData sheetId="1" refreshError="1"/>
      <sheetData sheetId="2" refreshError="1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 xml:space="preserve"> 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 xml:space="preserve"> </v>
          </cell>
          <cell r="U6" t="str">
            <v xml:space="preserve"> </v>
          </cell>
        </row>
        <row r="7">
          <cell r="A7">
            <v>2</v>
          </cell>
          <cell r="B7">
            <v>0.75</v>
          </cell>
          <cell r="E7" t="str">
            <v xml:space="preserve"> 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 xml:space="preserve"> </v>
          </cell>
          <cell r="U7" t="str">
            <v xml:space="preserve"> </v>
          </cell>
        </row>
        <row r="8">
          <cell r="A8">
            <v>3</v>
          </cell>
          <cell r="B8">
            <v>1</v>
          </cell>
          <cell r="E8" t="str">
            <v xml:space="preserve"> 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 xml:space="preserve"> </v>
          </cell>
          <cell r="U8" t="str">
            <v xml:space="preserve"> </v>
          </cell>
        </row>
        <row r="9">
          <cell r="A9">
            <v>4</v>
          </cell>
          <cell r="B9">
            <v>1.5</v>
          </cell>
          <cell r="E9" t="str">
            <v xml:space="preserve"> 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 xml:space="preserve"> </v>
          </cell>
          <cell r="U9" t="str">
            <v xml:space="preserve"> </v>
          </cell>
        </row>
        <row r="10">
          <cell r="A10">
            <v>5</v>
          </cell>
          <cell r="B10">
            <v>2</v>
          </cell>
          <cell r="E10" t="str">
            <v xml:space="preserve"> 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 xml:space="preserve"> </v>
          </cell>
          <cell r="U10" t="str">
            <v xml:space="preserve"> </v>
          </cell>
        </row>
        <row r="11">
          <cell r="A11">
            <v>6</v>
          </cell>
          <cell r="B11">
            <v>2.5</v>
          </cell>
          <cell r="E11" t="str">
            <v xml:space="preserve"> 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 xml:space="preserve"> </v>
          </cell>
          <cell r="U11" t="str">
            <v xml:space="preserve"> </v>
          </cell>
        </row>
        <row r="12">
          <cell r="A12">
            <v>7</v>
          </cell>
          <cell r="B12">
            <v>3</v>
          </cell>
          <cell r="E12" t="str">
            <v xml:space="preserve"> 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 xml:space="preserve"> </v>
          </cell>
          <cell r="U12" t="str">
            <v xml:space="preserve"> </v>
          </cell>
        </row>
        <row r="13">
          <cell r="A13">
            <v>8</v>
          </cell>
          <cell r="B13">
            <v>4</v>
          </cell>
          <cell r="E13" t="str">
            <v xml:space="preserve"> 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 xml:space="preserve"> </v>
          </cell>
          <cell r="U13" t="str">
            <v xml:space="preserve"> </v>
          </cell>
        </row>
        <row r="14">
          <cell r="A14">
            <v>9</v>
          </cell>
          <cell r="B14">
            <v>5</v>
          </cell>
          <cell r="E14" t="str">
            <v xml:space="preserve"> 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 xml:space="preserve"> </v>
          </cell>
          <cell r="U14" t="str">
            <v xml:space="preserve"> </v>
          </cell>
        </row>
        <row r="15">
          <cell r="A15">
            <v>10</v>
          </cell>
          <cell r="B15">
            <v>6</v>
          </cell>
          <cell r="E15" t="str">
            <v xml:space="preserve"> 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 xml:space="preserve"> </v>
          </cell>
          <cell r="U15" t="str">
            <v xml:space="preserve"> </v>
          </cell>
        </row>
        <row r="16">
          <cell r="A16">
            <v>11</v>
          </cell>
          <cell r="B16">
            <v>8</v>
          </cell>
          <cell r="E16" t="str">
            <v xml:space="preserve"> 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 xml:space="preserve"> </v>
          </cell>
          <cell r="U16" t="str">
            <v xml:space="preserve"> </v>
          </cell>
        </row>
        <row r="17">
          <cell r="A17">
            <v>12</v>
          </cell>
          <cell r="B17">
            <v>10</v>
          </cell>
          <cell r="E17" t="str">
            <v xml:space="preserve"> 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 xml:space="preserve"> </v>
          </cell>
          <cell r="U17" t="str">
            <v xml:space="preserve"> </v>
          </cell>
        </row>
        <row r="18">
          <cell r="A18">
            <v>13</v>
          </cell>
          <cell r="B18">
            <v>12</v>
          </cell>
          <cell r="E18" t="str">
            <v xml:space="preserve"> 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 xml:space="preserve"> </v>
          </cell>
          <cell r="U18" t="str">
            <v xml:space="preserve"> </v>
          </cell>
        </row>
        <row r="19">
          <cell r="A19">
            <v>14</v>
          </cell>
          <cell r="B19">
            <v>14</v>
          </cell>
          <cell r="E19" t="str">
            <v xml:space="preserve"> 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 xml:space="preserve"> </v>
          </cell>
          <cell r="U19" t="str">
            <v xml:space="preserve"> </v>
          </cell>
        </row>
        <row r="20">
          <cell r="A20">
            <v>15</v>
          </cell>
          <cell r="B20">
            <v>16</v>
          </cell>
          <cell r="E20" t="str">
            <v xml:space="preserve"> 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 xml:space="preserve"> </v>
          </cell>
          <cell r="U20" t="str">
            <v xml:space="preserve"> </v>
          </cell>
        </row>
        <row r="21">
          <cell r="A21">
            <v>16</v>
          </cell>
          <cell r="B21">
            <v>18</v>
          </cell>
          <cell r="E21" t="str">
            <v xml:space="preserve"> 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 xml:space="preserve"> </v>
          </cell>
          <cell r="U21" t="str">
            <v xml:space="preserve"> </v>
          </cell>
        </row>
        <row r="22">
          <cell r="A22">
            <v>17</v>
          </cell>
          <cell r="B22">
            <v>20</v>
          </cell>
          <cell r="E22" t="str">
            <v xml:space="preserve"> 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 xml:space="preserve"> </v>
          </cell>
          <cell r="U22" t="str">
            <v xml:space="preserve"> </v>
          </cell>
        </row>
        <row r="23">
          <cell r="A23">
            <v>18</v>
          </cell>
          <cell r="B23">
            <v>22</v>
          </cell>
          <cell r="E23" t="str">
            <v xml:space="preserve"> 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 xml:space="preserve"> </v>
          </cell>
          <cell r="U23" t="str">
            <v xml:space="preserve"> </v>
          </cell>
        </row>
        <row r="24">
          <cell r="A24">
            <v>19</v>
          </cell>
          <cell r="B24">
            <v>24</v>
          </cell>
          <cell r="E24" t="str">
            <v xml:space="preserve"> 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 xml:space="preserve"> </v>
          </cell>
          <cell r="U24" t="str">
            <v xml:space="preserve"> </v>
          </cell>
        </row>
        <row r="25">
          <cell r="A25">
            <v>20</v>
          </cell>
          <cell r="B25">
            <v>26</v>
          </cell>
          <cell r="E25" t="str">
            <v xml:space="preserve"> 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 xml:space="preserve"> </v>
          </cell>
          <cell r="U25" t="str">
            <v xml:space="preserve"> </v>
          </cell>
        </row>
        <row r="26">
          <cell r="A26">
            <v>21</v>
          </cell>
          <cell r="B26">
            <v>28</v>
          </cell>
          <cell r="E26" t="str">
            <v xml:space="preserve"> 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 xml:space="preserve"> </v>
          </cell>
          <cell r="U26" t="str">
            <v xml:space="preserve"> </v>
          </cell>
        </row>
        <row r="27">
          <cell r="A27">
            <v>22</v>
          </cell>
          <cell r="B27">
            <v>30</v>
          </cell>
          <cell r="E27" t="str">
            <v xml:space="preserve"> 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 xml:space="preserve"> </v>
          </cell>
          <cell r="U27" t="str">
            <v xml:space="preserve"> </v>
          </cell>
        </row>
        <row r="28">
          <cell r="A28">
            <v>23</v>
          </cell>
          <cell r="B28">
            <v>32</v>
          </cell>
          <cell r="E28" t="str">
            <v xml:space="preserve"> 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 xml:space="preserve"> </v>
          </cell>
          <cell r="U28" t="str">
            <v xml:space="preserve"> </v>
          </cell>
        </row>
        <row r="29">
          <cell r="A29">
            <v>24</v>
          </cell>
          <cell r="B29">
            <v>34</v>
          </cell>
          <cell r="E29" t="str">
            <v xml:space="preserve"> 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 xml:space="preserve"> </v>
          </cell>
          <cell r="U29" t="str">
            <v xml:space="preserve"> </v>
          </cell>
        </row>
        <row r="30">
          <cell r="A30">
            <v>25</v>
          </cell>
          <cell r="B30">
            <v>36</v>
          </cell>
          <cell r="E30" t="str">
            <v xml:space="preserve"> 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 xml:space="preserve"> </v>
          </cell>
          <cell r="U30" t="str">
            <v xml:space="preserve"> </v>
          </cell>
        </row>
        <row r="31">
          <cell r="A31">
            <v>26</v>
          </cell>
          <cell r="B31">
            <v>38</v>
          </cell>
          <cell r="E31" t="str">
            <v xml:space="preserve"> 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 xml:space="preserve"> </v>
          </cell>
          <cell r="U31" t="str">
            <v xml:space="preserve"> </v>
          </cell>
        </row>
        <row r="32">
          <cell r="A32">
            <v>27</v>
          </cell>
          <cell r="B32">
            <v>40</v>
          </cell>
          <cell r="E32" t="str">
            <v xml:space="preserve"> 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 xml:space="preserve"> </v>
          </cell>
          <cell r="U32" t="str">
            <v xml:space="preserve"> </v>
          </cell>
        </row>
        <row r="33">
          <cell r="A33">
            <v>28</v>
          </cell>
          <cell r="B33">
            <v>42</v>
          </cell>
          <cell r="E33" t="str">
            <v xml:space="preserve"> 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 xml:space="preserve"> </v>
          </cell>
          <cell r="U33" t="str">
            <v xml:space="preserve"> </v>
          </cell>
        </row>
        <row r="34">
          <cell r="A34">
            <v>29</v>
          </cell>
          <cell r="B34">
            <v>44</v>
          </cell>
          <cell r="E34" t="str">
            <v xml:space="preserve"> 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 xml:space="preserve"> </v>
          </cell>
          <cell r="U34" t="str">
            <v xml:space="preserve"> </v>
          </cell>
        </row>
        <row r="35">
          <cell r="A35">
            <v>30</v>
          </cell>
          <cell r="B35">
            <v>46</v>
          </cell>
          <cell r="E35" t="str">
            <v xml:space="preserve"> 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 xml:space="preserve"> </v>
          </cell>
          <cell r="U35" t="str">
            <v xml:space="preserve"> </v>
          </cell>
        </row>
        <row r="36">
          <cell r="A36">
            <v>31</v>
          </cell>
          <cell r="B36">
            <v>48</v>
          </cell>
          <cell r="E36" t="str">
            <v xml:space="preserve"> 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 xml:space="preserve"> </v>
          </cell>
          <cell r="U36" t="str">
            <v xml:space="preserve"> </v>
          </cell>
        </row>
        <row r="37">
          <cell r="A37">
            <v>32</v>
          </cell>
          <cell r="B37">
            <v>52</v>
          </cell>
          <cell r="E37" t="str">
            <v xml:space="preserve"> 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 xml:space="preserve"> </v>
          </cell>
          <cell r="U37" t="str">
            <v xml:space="preserve"> </v>
          </cell>
        </row>
        <row r="38">
          <cell r="A38">
            <v>33</v>
          </cell>
          <cell r="B38">
            <v>56</v>
          </cell>
          <cell r="E38" t="str">
            <v xml:space="preserve"> 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 xml:space="preserve"> </v>
          </cell>
          <cell r="U38" t="str">
            <v xml:space="preserve"> </v>
          </cell>
        </row>
        <row r="39">
          <cell r="A39">
            <v>34</v>
          </cell>
          <cell r="B39">
            <v>60</v>
          </cell>
          <cell r="E39" t="str">
            <v xml:space="preserve"> 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 xml:space="preserve"> </v>
          </cell>
          <cell r="U39" t="str">
            <v xml:space="preserve"> </v>
          </cell>
        </row>
        <row r="40">
          <cell r="A40">
            <v>35</v>
          </cell>
          <cell r="B40">
            <v>64</v>
          </cell>
          <cell r="E40" t="str">
            <v xml:space="preserve"> 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 xml:space="preserve"> </v>
          </cell>
          <cell r="U40" t="str">
            <v xml:space="preserve"> </v>
          </cell>
        </row>
        <row r="41">
          <cell r="A41">
            <v>36</v>
          </cell>
          <cell r="B41">
            <v>68</v>
          </cell>
          <cell r="E41" t="str">
            <v xml:space="preserve"> 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 xml:space="preserve"> </v>
          </cell>
          <cell r="U41" t="str">
            <v xml:space="preserve"> </v>
          </cell>
        </row>
        <row r="42">
          <cell r="A42">
            <v>37</v>
          </cell>
          <cell r="B42">
            <v>72</v>
          </cell>
          <cell r="E42" t="str">
            <v xml:space="preserve"> 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 xml:space="preserve"> </v>
          </cell>
          <cell r="U42" t="str">
            <v xml:space="preserve"> </v>
          </cell>
        </row>
        <row r="43">
          <cell r="A43">
            <v>38</v>
          </cell>
          <cell r="B43">
            <v>76</v>
          </cell>
          <cell r="E43" t="str">
            <v xml:space="preserve"> 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 xml:space="preserve"> </v>
          </cell>
          <cell r="U43" t="str">
            <v xml:space="preserve"> </v>
          </cell>
        </row>
        <row r="44">
          <cell r="A44">
            <v>39</v>
          </cell>
          <cell r="B44">
            <v>80</v>
          </cell>
          <cell r="E44" t="str">
            <v xml:space="preserve"> 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 xml:space="preserve"> </v>
          </cell>
          <cell r="U44" t="str">
            <v xml:space="preserve"> </v>
          </cell>
        </row>
        <row r="45">
          <cell r="A45" t="str">
            <v>AVE.</v>
          </cell>
          <cell r="B45" t="str">
            <v xml:space="preserve"> 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 xml:space="preserve"> </v>
          </cell>
          <cell r="U45" t="str">
            <v xml:space="preserve"> </v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nluong"/>
      <sheetName val="kinhphi"/>
      <sheetName val="ptvt"/>
      <sheetName val="sat"/>
      <sheetName val="clechvt"/>
      <sheetName val="dongia"/>
      <sheetName val="tonghop"/>
      <sheetName val="ctttc"/>
      <sheetName val="bia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Loai-4-5"/>
      <sheetName val="om"/>
      <sheetName val="OM6"/>
      <sheetName val="om05"/>
      <sheetName val="NSU"/>
      <sheetName val="XL4Test5"/>
      <sheetName val="ESTI."/>
      <sheetName val="DI-ESTI"/>
      <sheetName val="Input"/>
      <sheetName val="SPL4-TOTAL"/>
      <sheetName val="ptdg "/>
      <sheetName val="ptke"/>
      <sheetName val="ptdg"/>
      <sheetName val="IBASE"/>
      <sheetName val="(24)-Truc 9"/>
      <sheetName val="ctdg"/>
      <sheetName val="clecÿÿt"/>
      <sheetName val="ÿÿngia"/>
      <sheetName val="khluong"/>
      <sheetName val="DCV"/>
      <sheetName val="DATA"/>
      <sheetName val="khung ten TD"/>
      <sheetName val="Du toan"/>
      <sheetName val="Phan tich vat tu"/>
      <sheetName val="Tong hop vat tu"/>
      <sheetName val="Gia tri vat tu"/>
      <sheetName val="chenh lech"/>
      <sheetName val="Chenh lech vat tu"/>
      <sheetName val="Chi phi van chuyen"/>
      <sheetName val="Don gia chi tiet"/>
      <sheetName val="TKLUONG1-2"/>
      <sheetName val="CTKLT1-2"/>
      <sheetName val="Tong hop kinh phi"/>
      <sheetName val="Bia du toan"/>
      <sheetName val="Tro giup"/>
      <sheetName val="Config"/>
      <sheetName val="DON GIA"/>
      <sheetName val="CHITIET VL-NC-TT1p"/>
      <sheetName val="TONGKE3p"/>
      <sheetName val="TN_NEW"/>
      <sheetName val="CP_CBSX"/>
      <sheetName val="TN_CT"/>
      <sheetName val="VLNCMTC_TN"/>
      <sheetName val="CT_day_dan_su_phu_kien"/>
      <sheetName val="CT_xa_-_tiep_dia"/>
      <sheetName val="THEP_HINH"/>
      <sheetName val="CT_cot"/>
      <sheetName val="Ct_BT_mong"/>
      <sheetName val="K_LUONG_duong_day"/>
      <sheetName val="TH_CTO"/>
      <sheetName val="VL-NC_CTo"/>
      <sheetName val="CT_cong_to"/>
      <sheetName val="KL_CONG_TO"/>
      <sheetName val="VL_DAU_THAU"/>
      <sheetName val="TH_DZ0,4"/>
      <sheetName val="VL-NC_DZ0,4"/>
      <sheetName val="TH_THAO_DO"/>
      <sheetName val="VL-NC-MTC_thao_do"/>
      <sheetName val="CT_THAO_DO"/>
      <sheetName val="KL_Thao_Do"/>
      <sheetName val="ESTI_"/>
      <sheetName val="ptdg_"/>
      <sheetName val="(24)-Truc_9"/>
      <sheetName val="CHITIET_VL-NC-TT1p"/>
      <sheetName val="khung_ten_TD"/>
      <sheetName val="ptv_x0000_"/>
      <sheetName val="ptv?"/>
      <sheetName val="QTCNVHHK"/>
      <sheetName val="CHITIET VL-NC"/>
      <sheetName val="THANG1_2004"/>
      <sheetName val="QBINH"/>
      <sheetName val="QTRI"/>
      <sheetName val="HUE"/>
      <sheetName val="DNANG"/>
      <sheetName val="QNAM"/>
      <sheetName val="QNGAI"/>
      <sheetName val="BDINH"/>
      <sheetName val="PYEN"/>
      <sheetName val="KHOA"/>
      <sheetName val="GLAI"/>
      <sheetName val="KTUM"/>
      <sheetName val="DLAK"/>
      <sheetName val="CQUAN"/>
      <sheetName val="TND"/>
      <sheetName val="TKD"/>
      <sheetName val="NTHON"/>
      <sheetName val="MTINH"/>
      <sheetName val="CODIEN"/>
      <sheetName val="VTU"/>
      <sheetName val="LUOI"/>
      <sheetName val="VUANHO"/>
      <sheetName val="VIEN"/>
      <sheetName val="KSAN"/>
      <sheetName val="Thang2_2004"/>
      <sheetName val="CHITIET VL-NCHT1 (2)"/>
      <sheetName val="Da ta"/>
      <sheetName val="1"/>
      <sheetName val="2"/>
      <sheetName val="3"/>
      <sheetName val="4"/>
      <sheetName val="5"/>
      <sheetName val="6"/>
      <sheetName val="7"/>
      <sheetName val="8"/>
      <sheetName val="SO LIEU"/>
      <sheetName val="ptv_"/>
      <sheetName val="gvl"/>
      <sheetName val="Giai trinh"/>
      <sheetName val=" XE 43K"/>
      <sheetName val="ptdgD"/>
      <sheetName val="TN_NEW1"/>
      <sheetName val="CP_CBSX1"/>
      <sheetName val="TN_CT1"/>
      <sheetName val="VLNCMTC_TN1"/>
      <sheetName val="CT_day_dan_su_phu_kien1"/>
      <sheetName val="CT_xa_-_tiep_dia1"/>
      <sheetName val="THEP_HINH1"/>
      <sheetName val="CT_cot1"/>
      <sheetName val="Ct_BT_mong1"/>
      <sheetName val="K_LUONG_duong_day1"/>
      <sheetName val="TH_CTO1"/>
      <sheetName val="VL-NC_CTo1"/>
      <sheetName val="CT_cong_to1"/>
      <sheetName val="KL_CONG_TO1"/>
      <sheetName val="VL_DAU_THAU1"/>
      <sheetName val="TH_DZ0,41"/>
      <sheetName val="VL-NC_DZ0,41"/>
      <sheetName val="TH_THAO_DO1"/>
      <sheetName val="VL-NC-MTC_thao_do1"/>
      <sheetName val="CT_THAO_DO1"/>
      <sheetName val="KL_Thao_Do1"/>
      <sheetName val="ESTI_1"/>
      <sheetName val="ptdg_1"/>
      <sheetName val="(24)-Truc_91"/>
      <sheetName val="khung_ten_TD1"/>
      <sheetName val="DON_GIA"/>
      <sheetName val="CHITIET_VL-NC-TT1p1"/>
      <sheetName val="SO_LIEU"/>
      <sheetName val="Du_toan"/>
      <sheetName val="Phan_tich_vat_tu"/>
      <sheetName val="Tong_hop_vat_tu"/>
      <sheetName val="Gia_tri_vat_tu"/>
      <sheetName val="chenh_lech"/>
      <sheetName val="Chenh_lech_vat_tu"/>
      <sheetName val="Chi_phi_van_chuyen"/>
      <sheetName val="Don_gia_chi_tiet"/>
      <sheetName val="Tong_hop_kinh_phi"/>
      <sheetName val="Bia_du_toan"/>
      <sheetName val="Tro_giup"/>
      <sheetName val="CHITIET_VL-NC"/>
      <sheetName val="CHITIET_VL-NCHT1_(2)"/>
      <sheetName val="_XE_43K"/>
      <sheetName val="KKKKKKKK"/>
      <sheetName val="PTCT-1"/>
      <sheetName val="TKHT"/>
      <sheetName val="Bang 4.5_Bang TH vl-nc-m Ct"/>
      <sheetName val="Bang 4.2_Vl-Nc-M phan TT1pha"/>
      <sheetName val="Bang 4.1_Vl-Nc-M phan TT3pha"/>
      <sheetName val="Bang 4.1_Vl-Nc-M phan N.cap"/>
      <sheetName val="Bang 4.3_Bang TH vl-nc-m HTDL"/>
      <sheetName val="Bang 4.4_Bang TH vl-nc-m HTHH"/>
      <sheetName val="Bang 5_Chi tiet phan Dz"/>
      <sheetName val="Tke"/>
      <sheetName val="PP1PXDM"/>
      <sheetName val="PP3PXDM"/>
      <sheetName val="Sheet1"/>
      <sheetName val="Sheet2"/>
      <sheetName val="Sheet3"/>
      <sheetName val="XL4Poppy"/>
      <sheetName val="Xlc5nguyhiem"/>
      <sheetName val="CosoXL"/>
      <sheetName val="KhuTG"/>
      <sheetName val="10000000"/>
      <sheetName val="Thuc thanh"/>
      <sheetName val="thang12"/>
      <sheetName val="thang11"/>
      <sheetName val="thang10"/>
      <sheetName val="thang9"/>
      <sheetName val="thang8"/>
      <sheetName val="thang7"/>
      <sheetName val="thang6"/>
      <sheetName val="thang5"/>
      <sheetName val="thang4"/>
      <sheetName val="thang3"/>
      <sheetName val="thang2"/>
      <sheetName val="thang1"/>
      <sheetName val="THDT"/>
      <sheetName val="THDG"/>
      <sheetName val="CTBT"/>
      <sheetName val="CPBT"/>
      <sheetName val="TB"/>
      <sheetName val="VC"/>
      <sheetName val="BANG KE"/>
      <sheetName val="giathanh1"/>
      <sheetName val="DS-nop"/>
      <sheetName val="BC-ThuChi"/>
      <sheetName val="DS-nop T10.03"/>
      <sheetName val="DS-nop T12.03"/>
      <sheetName val="DS nop quý IV"/>
      <sheetName val="DS nop quý IV.04"/>
      <sheetName val="DSnop quý III.04"/>
      <sheetName val="DSnop quý II.04"/>
      <sheetName val="DSnop quý I.04"/>
      <sheetName val="DS-nop T11.03"/>
      <sheetName val="CT cong?to"/>
      <sheetName val="CT cong_x0000_to"/>
      <sheetName val="DL2"/>
      <sheetName val="CT cong_to"/>
      <sheetName val="CT cong"/>
      <sheetName val="KH-Q1,Q2,01"/>
      <sheetName val="TDTKP"/>
      <sheetName val="DG3285"/>
      <sheetName val="phi"/>
      <sheetName val="Sheet4"/>
      <sheetName val="#pkhac"/>
      <sheetName val="dtxl"/>
      <sheetName val="BK-C T"/>
      <sheetName val="Tổng kê"/>
      <sheetName val="DI_ESTI"/>
      <sheetName val="Du_lieu"/>
      <sheetName val="CT-35"/>
      <sheetName val="CT-0.4KV"/>
      <sheetName val="Du_toan1"/>
      <sheetName val="Phan_tich_vat_tu1"/>
      <sheetName val="Tong_hop_vat_tu1"/>
      <sheetName val="Gia_tri_vat_tu1"/>
      <sheetName val="chenh_lech1"/>
      <sheetName val="Chenh_lech_vat_tu1"/>
      <sheetName val="Chi_phi_van_chuyen1"/>
      <sheetName val="Don_gia_chi_tiet1"/>
      <sheetName val="Tong_hop_kinh_phi1"/>
      <sheetName val="Bia_du_toan1"/>
      <sheetName val="Tro_giup1"/>
      <sheetName val="ESTI_2"/>
      <sheetName val="TN_NEW2"/>
      <sheetName val="CP_CBSX2"/>
      <sheetName val="TN_CT2"/>
      <sheetName val="VLNCMTC_TN2"/>
      <sheetName val="CT_day_dan_su_phu_kien2"/>
      <sheetName val="CT_xa_-_tiep_dia2"/>
      <sheetName val="THEP_HINH2"/>
      <sheetName val="CT_cot2"/>
      <sheetName val="Ct_BT_mong2"/>
      <sheetName val="K_LUONG_duong_day2"/>
      <sheetName val="TH_CTO2"/>
      <sheetName val="VL-NC_CTo2"/>
      <sheetName val="CT_cong_to2"/>
      <sheetName val="KL_CONG_TO2"/>
      <sheetName val="VL_DAU_THAU2"/>
      <sheetName val="TH_DZ0,42"/>
      <sheetName val="VL-NC_DZ0,42"/>
      <sheetName val="TH_THAO_DO2"/>
      <sheetName val="VL-NC-MTC_thao_do2"/>
      <sheetName val="CT_THAO_DO2"/>
      <sheetName val="KL_Thao_Do2"/>
      <sheetName val="ptdg_2"/>
      <sheetName val="(24)-Truc_92"/>
      <sheetName val="Du_toan2"/>
      <sheetName val="Phan_tich_vat_tu2"/>
      <sheetName val="Tong_hop_vat_tu2"/>
      <sheetName val="Gia_tri_vat_tu2"/>
      <sheetName val="chenh_lech2"/>
      <sheetName val="Chenh_lech_vat_tu2"/>
      <sheetName val="Chi_phi_van_chuyen2"/>
      <sheetName val="Don_gia_chi_tiet2"/>
      <sheetName val="Tong_hop_kinh_phi2"/>
      <sheetName val="Bia_du_toan2"/>
      <sheetName val="Tro_giup2"/>
      <sheetName val="khung_ten_TD2"/>
      <sheetName val="ESTI_3"/>
      <sheetName val="TN_NEW3"/>
      <sheetName val="CP_CBSX3"/>
      <sheetName val="TN_CT3"/>
      <sheetName val="VLNCMTC_TN3"/>
      <sheetName val="CT_day_dan_su_phu_kien3"/>
      <sheetName val="CT_xa_-_tiep_dia3"/>
      <sheetName val="THEP_HINH3"/>
      <sheetName val="CT_cot3"/>
      <sheetName val="Ct_BT_mong3"/>
      <sheetName val="K_LUONG_duong_day3"/>
      <sheetName val="TH_CTO3"/>
      <sheetName val="VL-NC_CTo3"/>
      <sheetName val="CT_cong_to3"/>
      <sheetName val="KL_CONG_TO3"/>
      <sheetName val="VL_DAU_THAU3"/>
      <sheetName val="TH_DZ0,43"/>
      <sheetName val="VL-NC_DZ0,43"/>
      <sheetName val="TH_THAO_DO3"/>
      <sheetName val="VL-NC-MTC_thao_do3"/>
      <sheetName val="CT_THAO_DO3"/>
      <sheetName val="KL_Thao_Do3"/>
      <sheetName val="ptdg_3"/>
      <sheetName val="(24)-Truc_93"/>
      <sheetName val="Du_toan3"/>
      <sheetName val="Phan_tich_vat_tu3"/>
      <sheetName val="Tong_hop_vat_tu3"/>
      <sheetName val="Gia_tri_vat_tu3"/>
      <sheetName val="chenh_lech3"/>
      <sheetName val="Chenh_lech_vat_tu3"/>
      <sheetName val="Chi_phi_van_chuyen3"/>
      <sheetName val="Don_gia_chi_tiet3"/>
      <sheetName val="Tong_hop_kinh_phi3"/>
      <sheetName val="Bia_du_toan3"/>
      <sheetName val="Tro_giup3"/>
      <sheetName val="khung_ten_TD3"/>
      <sheetName val="PL1"/>
      <sheetName val="PL2"/>
      <sheetName val="PL3"/>
      <sheetName val="PL4"/>
      <sheetName val="NEW-PANEL"/>
      <sheetName val="ptdgC"/>
      <sheetName val="ptv_x005f_x0000_"/>
      <sheetName val="chitiet"/>
      <sheetName val="Da_ta"/>
      <sheetName val="DON_GIA1"/>
      <sheetName val="CHITIET_VL-NC1"/>
      <sheetName val="CHITIET_VL-NC-TT1p2"/>
      <sheetName val="Da_ta1"/>
      <sheetName val="DON_GIA2"/>
      <sheetName val="CHITIET_VL-NC2"/>
      <sheetName val="CHITIET_VL-NC-TT1p3"/>
      <sheetName val="Da_ta2"/>
      <sheetName val="TN_NEW4"/>
      <sheetName val="CP_CBSX4"/>
      <sheetName val="TN_CT4"/>
      <sheetName val="VLNCMTC_TN4"/>
      <sheetName val="CT_day_dan_su_phu_kien4"/>
      <sheetName val="CT_xa_-_tiep_dia4"/>
      <sheetName val="THEP_HINH4"/>
      <sheetName val="CT_cot4"/>
      <sheetName val="Ct_BT_mong4"/>
      <sheetName val="K_LUONG_duong_day4"/>
      <sheetName val="TH_CTO4"/>
      <sheetName val="VL-NC_CTo4"/>
      <sheetName val="CT_cong_to4"/>
      <sheetName val="KL_CONG_TO4"/>
      <sheetName val="VL_DAU_THAU4"/>
      <sheetName val="TH_DZ0,44"/>
      <sheetName val="VL-NC_DZ0,44"/>
      <sheetName val="TH_THAO_DO4"/>
      <sheetName val="VL-NC-MTC_thao_do4"/>
      <sheetName val="CT_THAO_DO4"/>
      <sheetName val="KL_Thao_Do4"/>
      <sheetName val="ESTI_4"/>
      <sheetName val="DON_GIA3"/>
      <sheetName val="CHITIET_VL-NC3"/>
      <sheetName val="ptdg_4"/>
      <sheetName val="(24)-Truc_94"/>
      <sheetName val="khung_ten_TD4"/>
      <sheetName val="CHITIET_VL-NC-TT1p4"/>
      <sheetName val="Da_ta3"/>
      <sheetName val="Tong du toan"/>
      <sheetName val="PTDG ks"/>
      <sheetName val="Thuc_thanh"/>
      <sheetName val="BANG_KE"/>
      <sheetName val="DS-nop_T10_03"/>
      <sheetName val="DS-nop_T12_03"/>
      <sheetName val="DS_nop_quý_IV"/>
      <sheetName val="DS_nop_quý_IV_04"/>
      <sheetName val="DSnop_quý_III_04"/>
      <sheetName val="DSnop_quý_II_04"/>
      <sheetName val="DSnop_quý_I_04"/>
      <sheetName val="DS-nop_T11_03"/>
      <sheetName val="CT_cong?to"/>
      <sheetName val="CT_congto"/>
      <sheetName val="CT_cong"/>
      <sheetName val="TT_0,4KV"/>
      <sheetName val="Tieu chuan thep"/>
      <sheetName val="Database"/>
      <sheetName val="TONGKE1P"/>
      <sheetName val="BY CATEGORY"/>
      <sheetName val="001N99"/>
      <sheetName val="Thuc_thanh1"/>
      <sheetName val="DS-nop_T10_031"/>
      <sheetName val="DS-nop_T12_031"/>
      <sheetName val="DS_nop_quý_IV1"/>
      <sheetName val="DS_nop_quý_IV_041"/>
      <sheetName val="DSnop_quý_III_041"/>
      <sheetName val="DSnop_quý_II_041"/>
      <sheetName val="DSnop_quý_I_041"/>
      <sheetName val="DS-nop_T11_031"/>
      <sheetName val="BANG_KE1"/>
      <sheetName val="CT_cong?to1"/>
      <sheetName val="CT_cong1"/>
      <sheetName val="BY_CATEGORY"/>
      <sheetName val="Tieu_chuan_thep"/>
      <sheetName val="Ban"/>
      <sheetName val="GS"/>
      <sheetName val="CD"/>
      <sheetName val="331"/>
      <sheetName val="CP"/>
      <sheetName val="Mua"/>
      <sheetName val="TK"/>
      <sheetName val="XNT"/>
      <sheetName val="BH"/>
      <sheetName val="BK MB"/>
      <sheetName val="So Cai"/>
      <sheetName val="Quy"/>
      <sheetName val="Luong"/>
      <sheetName val="KH_Q1_Q2_01"/>
      <sheetName val="TH dz 22"/>
      <sheetName val="VCDD_22"/>
      <sheetName val="vt 22"/>
      <sheetName val="name"/>
      <sheetName val="CT35"/>
      <sheetName val="KK bo sung"/>
      <sheetName val="PTKLuong"/>
    </sheetNames>
    <sheetDataSet>
      <sheetData sheetId="0"/>
      <sheetData sheetId="1"/>
      <sheetData sheetId="2" refreshError="1"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  <cell r="K6">
            <v>11</v>
          </cell>
          <cell r="L6">
            <v>12</v>
          </cell>
          <cell r="M6">
            <v>13</v>
          </cell>
          <cell r="N6">
            <v>14</v>
          </cell>
          <cell r="O6">
            <v>15</v>
          </cell>
          <cell r="P6">
            <v>16</v>
          </cell>
          <cell r="Q6">
            <v>17</v>
          </cell>
          <cell r="R6">
            <v>18</v>
          </cell>
          <cell r="S6">
            <v>19</v>
          </cell>
          <cell r="T6">
            <v>20</v>
          </cell>
          <cell r="U6">
            <v>21</v>
          </cell>
          <cell r="V6">
            <v>22</v>
          </cell>
          <cell r="W6">
            <v>23</v>
          </cell>
          <cell r="X6">
            <v>24</v>
          </cell>
        </row>
        <row r="7">
          <cell r="B7" t="str">
            <v>I. NÃÖN MOÏNG :</v>
          </cell>
          <cell r="C7">
            <v>0</v>
          </cell>
          <cell r="D7">
            <v>0</v>
          </cell>
          <cell r="F7">
            <v>22169.059999999998</v>
          </cell>
          <cell r="G7">
            <v>22.68</v>
          </cell>
          <cell r="H7">
            <v>53.999999999999993</v>
          </cell>
          <cell r="I7">
            <v>10.17</v>
          </cell>
          <cell r="J7">
            <v>30.39</v>
          </cell>
          <cell r="K7">
            <v>110.8</v>
          </cell>
          <cell r="L7">
            <v>0</v>
          </cell>
          <cell r="M7">
            <v>8043.3</v>
          </cell>
          <cell r="N7">
            <v>5713</v>
          </cell>
          <cell r="O7">
            <v>0</v>
          </cell>
          <cell r="P7">
            <v>0</v>
          </cell>
          <cell r="Q7">
            <v>0</v>
          </cell>
          <cell r="R7">
            <v>0.67</v>
          </cell>
          <cell r="S7">
            <v>10.039999999999999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1.45</v>
          </cell>
        </row>
        <row r="8">
          <cell r="A8" t="str">
            <v>221.110</v>
          </cell>
          <cell r="B8" t="str">
            <v>Bã täng loït moïng âaï 4x6 M50</v>
          </cell>
          <cell r="C8" t="str">
            <v>m3</v>
          </cell>
          <cell r="D8">
            <v>16.239999999999998</v>
          </cell>
          <cell r="E8">
            <v>16.649999999999999</v>
          </cell>
          <cell r="F8">
            <v>2573</v>
          </cell>
          <cell r="G8">
            <v>7.24</v>
          </cell>
          <cell r="J8">
            <v>12.44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200.110</v>
          </cell>
          <cell r="B9" t="str">
            <v>Xáy âaï häüc væîa XM M75</v>
          </cell>
          <cell r="C9" t="str">
            <v>m3</v>
          </cell>
          <cell r="D9">
            <v>92.33</v>
          </cell>
          <cell r="E9">
            <v>38.78</v>
          </cell>
          <cell r="F9">
            <v>9987.7900000000009</v>
          </cell>
          <cell r="H9">
            <v>43.36</v>
          </cell>
          <cell r="K9">
            <v>110.8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0">
          <cell r="A10" t="str">
            <v>204.410</v>
          </cell>
          <cell r="B10" t="str">
            <v xml:space="preserve">Xáy gaûch âàûc væîa XM M75 báûc cáúp , bäön hoa </v>
          </cell>
          <cell r="C10" t="str">
            <v>m2</v>
          </cell>
          <cell r="D10">
            <v>9.93</v>
          </cell>
          <cell r="E10">
            <v>2.98</v>
          </cell>
          <cell r="F10">
            <v>767.5</v>
          </cell>
          <cell r="H10">
            <v>3.33</v>
          </cell>
          <cell r="K10">
            <v>0</v>
          </cell>
          <cell r="L10">
            <v>0</v>
          </cell>
          <cell r="M10">
            <v>8043.3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0.03</v>
          </cell>
        </row>
        <row r="11">
          <cell r="A11" t="str">
            <v>224.110</v>
          </cell>
          <cell r="B11" t="str">
            <v>Bã täng giàòng moïng âaï 1x2 M200</v>
          </cell>
          <cell r="C11">
            <v>0</v>
          </cell>
          <cell r="D11">
            <v>8.52</v>
          </cell>
          <cell r="E11">
            <v>8.73</v>
          </cell>
          <cell r="F11">
            <v>2839</v>
          </cell>
          <cell r="G11">
            <v>3.6</v>
          </cell>
          <cell r="I11">
            <v>7.34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0.98</v>
          </cell>
        </row>
        <row r="12">
          <cell r="A12" t="str">
            <v>222.410</v>
          </cell>
          <cell r="B12" t="str">
            <v xml:space="preserve">Bã täng moïng cäüt M200 âaï 1x2 </v>
          </cell>
          <cell r="C12" t="str">
            <v>m3</v>
          </cell>
          <cell r="D12">
            <v>3.2899999999999996</v>
          </cell>
          <cell r="E12">
            <v>3.37</v>
          </cell>
          <cell r="F12">
            <v>1095.92</v>
          </cell>
          <cell r="G12">
            <v>1.39</v>
          </cell>
          <cell r="I12">
            <v>2.83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0.44</v>
          </cell>
        </row>
        <row r="13">
          <cell r="A13" t="str">
            <v>651.150</v>
          </cell>
          <cell r="B13" t="str">
            <v>Traït moïng tæåìng væîa XM M50 daìy 20</v>
          </cell>
          <cell r="C13" t="str">
            <v>m2</v>
          </cell>
          <cell r="D13">
            <v>25.27</v>
          </cell>
          <cell r="E13">
            <v>0.57999999999999996</v>
          </cell>
          <cell r="F13">
            <v>105.44</v>
          </cell>
          <cell r="H13">
            <v>0.69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651.310</v>
          </cell>
          <cell r="B14" t="str">
            <v xml:space="preserve">Traït báûc cáúp væîa XM M75 daìy 20 âaïnh maìu </v>
          </cell>
          <cell r="C14" t="str">
            <v>m2</v>
          </cell>
          <cell r="D14">
            <v>38.61</v>
          </cell>
          <cell r="E14">
            <v>0.69</v>
          </cell>
          <cell r="F14">
            <v>177.71</v>
          </cell>
          <cell r="H14">
            <v>0.77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  <row r="15">
          <cell r="A15" t="str">
            <v>651.130</v>
          </cell>
          <cell r="B15" t="str">
            <v>Traït bäön hoa væîa XM M75 daìy 15</v>
          </cell>
          <cell r="C15" t="str">
            <v>m2</v>
          </cell>
          <cell r="D15">
            <v>8.1999999999999993</v>
          </cell>
          <cell r="E15">
            <v>0.14000000000000001</v>
          </cell>
          <cell r="F15">
            <v>36.06</v>
          </cell>
          <cell r="H15">
            <v>0.16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</row>
        <row r="16">
          <cell r="A16" t="str">
            <v>701.110</v>
          </cell>
          <cell r="B16" t="str">
            <v xml:space="preserve">Queït väi moïng tæåìng , bäön hoa 1 tràõng , 2 maìu </v>
          </cell>
          <cell r="C16" t="str">
            <v>m2</v>
          </cell>
          <cell r="D16">
            <v>33.47</v>
          </cell>
          <cell r="E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0.67</v>
          </cell>
          <cell r="S16">
            <v>10.039999999999999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>221.110</v>
          </cell>
          <cell r="B17" t="str">
            <v xml:space="preserve">Bã täng âaï 4x6 M50 nãön nhaì </v>
          </cell>
          <cell r="C17" t="str">
            <v>m3</v>
          </cell>
          <cell r="D17">
            <v>23.44</v>
          </cell>
          <cell r="E17">
            <v>24.03</v>
          </cell>
          <cell r="F17">
            <v>3714</v>
          </cell>
          <cell r="G17">
            <v>10.45</v>
          </cell>
          <cell r="J17">
            <v>17.95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A18" t="str">
            <v>684.130</v>
          </cell>
          <cell r="B18" t="str">
            <v>Laït gaûch hoa XM væîa XM M50</v>
          </cell>
          <cell r="C18" t="str">
            <v>m2</v>
          </cell>
          <cell r="D18">
            <v>228.52</v>
          </cell>
          <cell r="E18">
            <v>4.8</v>
          </cell>
          <cell r="F18">
            <v>872.64</v>
          </cell>
          <cell r="G18">
            <v>0</v>
          </cell>
          <cell r="H18">
            <v>5.69</v>
          </cell>
          <cell r="K18">
            <v>0</v>
          </cell>
          <cell r="L18">
            <v>0</v>
          </cell>
          <cell r="M18">
            <v>0</v>
          </cell>
          <cell r="N18">
            <v>5713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19"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0.53</v>
          </cell>
          <cell r="S19">
            <v>8.02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</row>
        <row r="20">
          <cell r="A20">
            <v>0</v>
          </cell>
          <cell r="B20" t="str">
            <v>II. THÁN NHAÌ :</v>
          </cell>
          <cell r="C20">
            <v>0</v>
          </cell>
          <cell r="D20">
            <v>0</v>
          </cell>
          <cell r="F20">
            <v>10941.180000000002</v>
          </cell>
          <cell r="G20">
            <v>4.0500000000000007</v>
          </cell>
          <cell r="H20">
            <v>48.71</v>
          </cell>
          <cell r="I20">
            <v>8.26</v>
          </cell>
          <cell r="J20">
            <v>0</v>
          </cell>
          <cell r="K20">
            <v>0</v>
          </cell>
          <cell r="L20">
            <v>43421.97</v>
          </cell>
          <cell r="M20">
            <v>680.34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27.17</v>
          </cell>
          <cell r="S20">
            <v>426.23</v>
          </cell>
          <cell r="T20">
            <v>34.340000000000003</v>
          </cell>
          <cell r="U20">
            <v>0</v>
          </cell>
          <cell r="V20">
            <v>0</v>
          </cell>
          <cell r="W20">
            <v>0</v>
          </cell>
          <cell r="X20">
            <v>1.21</v>
          </cell>
        </row>
        <row r="21">
          <cell r="A21" t="str">
            <v>205.130</v>
          </cell>
          <cell r="B21" t="str">
            <v>Xáy tæåìng 220 gaûch äúng væîa XM M50 cao &lt;= 4m</v>
          </cell>
          <cell r="C21" t="str">
            <v>m3</v>
          </cell>
          <cell r="D21">
            <v>48.07</v>
          </cell>
          <cell r="E21">
            <v>7.93</v>
          </cell>
          <cell r="F21">
            <v>1441.67</v>
          </cell>
          <cell r="H21">
            <v>9.4</v>
          </cell>
          <cell r="K21">
            <v>0</v>
          </cell>
          <cell r="L21">
            <v>21631.5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0.14000000000000001</v>
          </cell>
        </row>
        <row r="22">
          <cell r="A22" t="str">
            <v>205.140</v>
          </cell>
          <cell r="B22" t="str">
            <v xml:space="preserve">Xáy tæåìng 220 gaûch äúng væîa XM M50 cao &gt; 4m : </v>
          </cell>
          <cell r="C22" t="str">
            <v>m3</v>
          </cell>
          <cell r="D22">
            <v>1.22</v>
          </cell>
          <cell r="E22">
            <v>0.2</v>
          </cell>
          <cell r="F22">
            <v>36.36</v>
          </cell>
          <cell r="H22">
            <v>0.24</v>
          </cell>
          <cell r="K22">
            <v>0</v>
          </cell>
          <cell r="L22">
            <v>549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0.01</v>
          </cell>
        </row>
        <row r="23">
          <cell r="A23" t="str">
            <v>205.110</v>
          </cell>
          <cell r="B23" t="str">
            <v>Xáy tæåìng 110 gaûch äúng væîa XM M50 cao &lt;= 4m</v>
          </cell>
          <cell r="C23" t="str">
            <v>m3</v>
          </cell>
          <cell r="D23">
            <v>41.357100000000003</v>
          </cell>
          <cell r="E23">
            <v>6.2</v>
          </cell>
          <cell r="F23">
            <v>1127.1600000000001</v>
          </cell>
          <cell r="H23">
            <v>7.35</v>
          </cell>
          <cell r="K23">
            <v>0</v>
          </cell>
          <cell r="L23">
            <v>19024.27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0.12</v>
          </cell>
        </row>
        <row r="24">
          <cell r="A24" t="str">
            <v>205.120</v>
          </cell>
          <cell r="B24" t="str">
            <v>Xáy tæåìng 110 gaûch äúng væîa XM M50 cao &gt; 4m</v>
          </cell>
          <cell r="C24" t="str">
            <v>m3</v>
          </cell>
          <cell r="D24">
            <v>4.82</v>
          </cell>
          <cell r="E24">
            <v>0.72</v>
          </cell>
          <cell r="F24">
            <v>130.9</v>
          </cell>
          <cell r="H24">
            <v>0.85</v>
          </cell>
          <cell r="K24">
            <v>0</v>
          </cell>
          <cell r="L24">
            <v>2217.1999999999998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0.05</v>
          </cell>
        </row>
        <row r="25">
          <cell r="A25" t="str">
            <v>651.130</v>
          </cell>
          <cell r="B25" t="str">
            <v>Traït tæåìng gaûch äúng cao &lt;= 4m væîa XM M50 daìy 15</v>
          </cell>
          <cell r="C25" t="str">
            <v>m2</v>
          </cell>
          <cell r="D25">
            <v>1226.18</v>
          </cell>
          <cell r="E25">
            <v>20.85</v>
          </cell>
          <cell r="F25">
            <v>3790.53</v>
          </cell>
          <cell r="H25">
            <v>24.71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>651.140</v>
          </cell>
          <cell r="B26" t="str">
            <v>Traït tæåìng gaûch äúng cao &gt; 4m væîa XM M50 daìy 15</v>
          </cell>
          <cell r="C26" t="str">
            <v>m2</v>
          </cell>
          <cell r="D26">
            <v>98.64</v>
          </cell>
          <cell r="E26">
            <v>1.68</v>
          </cell>
          <cell r="F26">
            <v>305.42</v>
          </cell>
          <cell r="H26">
            <v>1.99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A27" t="str">
            <v>204.310</v>
          </cell>
          <cell r="B27" t="str">
            <v xml:space="preserve">Xáy äÚp truû væîa XM M75 gaûch âàûc </v>
          </cell>
          <cell r="C27" t="str">
            <v>m3</v>
          </cell>
          <cell r="D27">
            <v>0.87</v>
          </cell>
          <cell r="E27">
            <v>0.27</v>
          </cell>
          <cell r="F27">
            <v>69.540000000000006</v>
          </cell>
          <cell r="G27">
            <v>0.86</v>
          </cell>
          <cell r="H27">
            <v>0.3</v>
          </cell>
          <cell r="K27">
            <v>0</v>
          </cell>
          <cell r="L27">
            <v>0</v>
          </cell>
          <cell r="M27">
            <v>680.34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A28" t="str">
            <v>651.220</v>
          </cell>
          <cell r="B28" t="str">
            <v>Traït truû væîa XM M75 daìy 15</v>
          </cell>
          <cell r="C28" t="str">
            <v>m2</v>
          </cell>
          <cell r="D28">
            <v>7.92</v>
          </cell>
          <cell r="E28">
            <v>0.14000000000000001</v>
          </cell>
          <cell r="F28">
            <v>36.06</v>
          </cell>
          <cell r="H28">
            <v>0.16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>651.220</v>
          </cell>
          <cell r="B29" t="str">
            <v>Traït chaình cæía væîa XM M75 daìy 20</v>
          </cell>
          <cell r="C29" t="str">
            <v>m2</v>
          </cell>
          <cell r="D29">
            <v>54.48</v>
          </cell>
          <cell r="E29">
            <v>0.98</v>
          </cell>
          <cell r="F29">
            <v>252.4</v>
          </cell>
          <cell r="H29">
            <v>1.1000000000000001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A30" t="str">
            <v>222.410</v>
          </cell>
          <cell r="B30" t="str">
            <v xml:space="preserve">Bã täng truû M200 âaï 1x2 </v>
          </cell>
          <cell r="C30" t="str">
            <v>m3</v>
          </cell>
          <cell r="D30">
            <v>1.1200000000000001</v>
          </cell>
          <cell r="E30">
            <v>1.1499999999999999</v>
          </cell>
          <cell r="F30">
            <v>373.98</v>
          </cell>
          <cell r="G30">
            <v>0.47</v>
          </cell>
          <cell r="I30">
            <v>0.97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0.15</v>
          </cell>
        </row>
        <row r="31">
          <cell r="A31" t="str">
            <v>300.510</v>
          </cell>
          <cell r="B31" t="str">
            <v xml:space="preserve">Bã täng lanh tä M200 âaï 1x2 </v>
          </cell>
          <cell r="C31" t="str">
            <v>m3</v>
          </cell>
          <cell r="D31">
            <v>2.0500000000000003</v>
          </cell>
          <cell r="E31">
            <v>2.08</v>
          </cell>
          <cell r="F31">
            <v>676.42</v>
          </cell>
          <cell r="G31">
            <v>0.86</v>
          </cell>
          <cell r="I31">
            <v>1.75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0.03</v>
          </cell>
        </row>
        <row r="32">
          <cell r="A32" t="str">
            <v>300.510</v>
          </cell>
          <cell r="B32" t="str">
            <v xml:space="preserve">Bã täng ä vàng M200 âaï 1x2 </v>
          </cell>
          <cell r="C32" t="str">
            <v>m3</v>
          </cell>
          <cell r="D32">
            <v>0.28000000000000003</v>
          </cell>
          <cell r="E32">
            <v>0.28000000000000003</v>
          </cell>
          <cell r="F32">
            <v>91.06</v>
          </cell>
          <cell r="G32">
            <v>0.12</v>
          </cell>
          <cell r="I32">
            <v>0.24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</row>
        <row r="33">
          <cell r="A33" t="str">
            <v>651.320</v>
          </cell>
          <cell r="B33" t="str">
            <v>Traït ä vàng væîa XM M50 daìy 15</v>
          </cell>
          <cell r="C33" t="str">
            <v>m2</v>
          </cell>
          <cell r="D33">
            <v>4.62</v>
          </cell>
          <cell r="E33">
            <v>0.08</v>
          </cell>
          <cell r="F33">
            <v>14.54</v>
          </cell>
          <cell r="H33">
            <v>0.09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A34" t="str">
            <v>672.110</v>
          </cell>
          <cell r="B34" t="str">
            <v>Laïng ä vàng væîa XM M75 daìy 20</v>
          </cell>
          <cell r="C34" t="str">
            <v>m2</v>
          </cell>
          <cell r="D34">
            <v>4.62</v>
          </cell>
          <cell r="E34">
            <v>0.06</v>
          </cell>
          <cell r="F34">
            <v>15.45</v>
          </cell>
          <cell r="H34">
            <v>7.0000000000000007E-2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A35" t="str">
            <v>651.420</v>
          </cell>
          <cell r="B35" t="str">
            <v>Traït chè næåïc ä vàng væîa XM M75</v>
          </cell>
          <cell r="C35" t="str">
            <v>md</v>
          </cell>
          <cell r="D35">
            <v>16.100000000000001</v>
          </cell>
          <cell r="E35">
            <v>7.0000000000000007E-2</v>
          </cell>
          <cell r="F35">
            <v>18.03</v>
          </cell>
          <cell r="H35">
            <v>0.08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A36" t="str">
            <v>651.330</v>
          </cell>
          <cell r="B36" t="str">
            <v xml:space="preserve">Traït häö dáöu vaìo ä vàng </v>
          </cell>
          <cell r="C36" t="str">
            <v>m2</v>
          </cell>
          <cell r="D36">
            <v>9.24</v>
          </cell>
          <cell r="F36">
            <v>10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A37" t="str">
            <v>651.220</v>
          </cell>
          <cell r="B37" t="str">
            <v>Traït truû truûc A væîa XM M75 daìy 15</v>
          </cell>
          <cell r="C37" t="str">
            <v>m2</v>
          </cell>
          <cell r="D37">
            <v>25.76</v>
          </cell>
          <cell r="E37">
            <v>0.46</v>
          </cell>
          <cell r="F37">
            <v>118.47</v>
          </cell>
          <cell r="H37">
            <v>0.51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>224.110</v>
          </cell>
          <cell r="B38" t="str">
            <v xml:space="preserve">Bã täng dáöm M200 âaï 1x2 </v>
          </cell>
          <cell r="C38" t="str">
            <v>m3</v>
          </cell>
          <cell r="D38">
            <v>6.1499999999999995</v>
          </cell>
          <cell r="E38">
            <v>6.3</v>
          </cell>
          <cell r="F38">
            <v>2048.7600000000002</v>
          </cell>
          <cell r="G38">
            <v>2.6</v>
          </cell>
          <cell r="I38">
            <v>5.3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0.71</v>
          </cell>
        </row>
        <row r="39">
          <cell r="A39" t="str">
            <v>651.330</v>
          </cell>
          <cell r="B39" t="str">
            <v>Traït dáöm væîa XM M50 daìy 15</v>
          </cell>
          <cell r="C39" t="str">
            <v>m2</v>
          </cell>
          <cell r="D39">
            <v>87.44</v>
          </cell>
          <cell r="E39">
            <v>1.57</v>
          </cell>
          <cell r="F39">
            <v>285.43</v>
          </cell>
          <cell r="H39">
            <v>1.86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A40" t="str">
            <v>651.330</v>
          </cell>
          <cell r="B40" t="str">
            <v xml:space="preserve">Traït häö dáöu vaìo âáöm bã täng </v>
          </cell>
          <cell r="C40" t="str">
            <v>m2</v>
          </cell>
          <cell r="D40">
            <v>87.44</v>
          </cell>
          <cell r="F40">
            <v>99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 t="str">
            <v>701.110</v>
          </cell>
          <cell r="B41" t="str">
            <v xml:space="preserve">Queït väi tæåìng truû 1 tràõng 2 maìu </v>
          </cell>
          <cell r="C41" t="str">
            <v>m2</v>
          </cell>
          <cell r="D41">
            <v>1358.5000000000002</v>
          </cell>
          <cell r="E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27.17</v>
          </cell>
          <cell r="S41">
            <v>407.55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</row>
        <row r="42">
          <cell r="A42" t="str">
            <v>701.130</v>
          </cell>
          <cell r="B42" t="str">
            <v>Queït väi chaình cæía , ä vàng , lanh tä 3 næåïc tràõng</v>
          </cell>
          <cell r="C42" t="str">
            <v>m2</v>
          </cell>
          <cell r="D42">
            <v>59.099999999999994</v>
          </cell>
          <cell r="E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18.68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</row>
        <row r="43">
          <cell r="A43" t="str">
            <v>703.440</v>
          </cell>
          <cell r="B43" t="str">
            <v xml:space="preserve">Sån cæía âi, säø panä, panä kênh 3 næåïc  maìu xaïm </v>
          </cell>
          <cell r="C43" t="str">
            <v>m2</v>
          </cell>
          <cell r="D43">
            <v>113.4</v>
          </cell>
          <cell r="E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25.52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>703.440</v>
          </cell>
          <cell r="B44" t="str">
            <v xml:space="preserve">Sån cæía säø sàõt chåïp kênh 3 næåïc maìu xaïm </v>
          </cell>
          <cell r="C44" t="str">
            <v>m2</v>
          </cell>
          <cell r="D44">
            <v>39.200000000000003</v>
          </cell>
          <cell r="E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8.82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A45">
            <v>0</v>
          </cell>
          <cell r="B45" t="str">
            <v>III. TRÁÖN + MAÏI NHAÌ :</v>
          </cell>
          <cell r="C45">
            <v>0</v>
          </cell>
          <cell r="D45">
            <v>0</v>
          </cell>
          <cell r="F45">
            <v>2651.1300000000006</v>
          </cell>
          <cell r="G45">
            <v>2.1</v>
          </cell>
          <cell r="H45">
            <v>4.4899999999999993</v>
          </cell>
          <cell r="I45">
            <v>4.2600000000000007</v>
          </cell>
          <cell r="J45">
            <v>0</v>
          </cell>
          <cell r="K45">
            <v>0</v>
          </cell>
          <cell r="L45">
            <v>0</v>
          </cell>
          <cell r="M45">
            <v>713.4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0.53</v>
          </cell>
          <cell r="S45">
            <v>33.880000000000003</v>
          </cell>
          <cell r="T45">
            <v>51.07</v>
          </cell>
          <cell r="U45">
            <v>6.6899999999999995</v>
          </cell>
          <cell r="V45">
            <v>355.45</v>
          </cell>
          <cell r="W45">
            <v>175.56</v>
          </cell>
          <cell r="X45">
            <v>0.5</v>
          </cell>
        </row>
        <row r="46">
          <cell r="A46" t="str">
            <v>225.110</v>
          </cell>
          <cell r="B46" t="str">
            <v xml:space="preserve">Bã täng saìn maïi M200 âaï 1x2 </v>
          </cell>
          <cell r="C46" t="str">
            <v>m3</v>
          </cell>
          <cell r="D46">
            <v>3.71</v>
          </cell>
          <cell r="E46">
            <v>3.8</v>
          </cell>
          <cell r="F46">
            <v>1235.76</v>
          </cell>
          <cell r="G46">
            <v>1.57</v>
          </cell>
          <cell r="I46">
            <v>3.2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0.37</v>
          </cell>
        </row>
        <row r="47">
          <cell r="A47" t="str">
            <v>225.210</v>
          </cell>
          <cell r="B47" t="str">
            <v xml:space="preserve">Bã täng sã nä M200 âaï 1x2 </v>
          </cell>
          <cell r="C47" t="str">
            <v>m3</v>
          </cell>
          <cell r="D47">
            <v>0.77</v>
          </cell>
          <cell r="E47">
            <v>0.79</v>
          </cell>
          <cell r="F47">
            <v>256.91000000000003</v>
          </cell>
          <cell r="G47">
            <v>0.33</v>
          </cell>
          <cell r="I47">
            <v>0.66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0.08</v>
          </cell>
        </row>
        <row r="48">
          <cell r="A48" t="str">
            <v>651.320</v>
          </cell>
          <cell r="B48" t="str">
            <v>Traït saìn maïi sã nä væîa XM M50 daìy 15</v>
          </cell>
          <cell r="C48" t="str">
            <v>m2</v>
          </cell>
          <cell r="D48">
            <v>52.94</v>
          </cell>
          <cell r="E48">
            <v>0.95</v>
          </cell>
          <cell r="F48">
            <v>172.71</v>
          </cell>
          <cell r="H48">
            <v>1.1299999999999999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A49" t="str">
            <v>671.140</v>
          </cell>
          <cell r="B49" t="str">
            <v>Laïng saìn maïi væîa XM M75 daìy 30</v>
          </cell>
          <cell r="C49" t="str">
            <v>m2</v>
          </cell>
          <cell r="D49">
            <v>49.96</v>
          </cell>
          <cell r="E49">
            <v>1.75</v>
          </cell>
          <cell r="F49">
            <v>450.71</v>
          </cell>
          <cell r="H49">
            <v>1.96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 t="str">
            <v>651.330</v>
          </cell>
          <cell r="B50" t="str">
            <v xml:space="preserve">Ngám næåïc XM chäúng tháúm saìn </v>
          </cell>
          <cell r="C50" t="str">
            <v>m2</v>
          </cell>
          <cell r="D50">
            <v>49.96</v>
          </cell>
          <cell r="F50">
            <v>57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</row>
        <row r="51">
          <cell r="A51" t="str">
            <v>651.510</v>
          </cell>
          <cell r="B51" t="str">
            <v>Traït thaình sã nä væîa XM M75 trong vaì ngoaìi  daìy 15</v>
          </cell>
          <cell r="C51" t="str">
            <v>m2</v>
          </cell>
          <cell r="D51">
            <v>26.72</v>
          </cell>
          <cell r="E51">
            <v>0.32</v>
          </cell>
          <cell r="F51">
            <v>82.42</v>
          </cell>
          <cell r="G51">
            <v>2.73</v>
          </cell>
          <cell r="H51">
            <v>0.36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</row>
        <row r="52">
          <cell r="A52" t="str">
            <v>225.210</v>
          </cell>
          <cell r="B52" t="str">
            <v xml:space="preserve">Bã täng lam ngang M200 âaï 1x2 </v>
          </cell>
          <cell r="C52" t="str">
            <v>m3</v>
          </cell>
          <cell r="D52">
            <v>0.47</v>
          </cell>
          <cell r="E52">
            <v>0.48</v>
          </cell>
          <cell r="F52">
            <v>156.1</v>
          </cell>
          <cell r="G52">
            <v>0.2</v>
          </cell>
          <cell r="I52">
            <v>0.4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0.05</v>
          </cell>
        </row>
        <row r="53">
          <cell r="A53" t="str">
            <v>651.310</v>
          </cell>
          <cell r="B53" t="str">
            <v>Traït lam ngang væîa XM M75 daìy 15</v>
          </cell>
          <cell r="C53" t="str">
            <v>m2</v>
          </cell>
          <cell r="D53">
            <v>17.64</v>
          </cell>
          <cell r="E53">
            <v>0.32</v>
          </cell>
          <cell r="F53">
            <v>82.42</v>
          </cell>
          <cell r="H53">
            <v>0.36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A54" t="str">
            <v>701.130</v>
          </cell>
          <cell r="B54" t="str">
            <v xml:space="preserve">Queït väi lam ngang , tráön 3 næåïc tràõng </v>
          </cell>
          <cell r="C54" t="str">
            <v>m2</v>
          </cell>
          <cell r="D54">
            <v>70.58</v>
          </cell>
          <cell r="E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22.3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A55" t="str">
            <v>701.120</v>
          </cell>
          <cell r="B55" t="str">
            <v xml:space="preserve">Queït väi sã nä 1 tràõng , 2 maìu </v>
          </cell>
          <cell r="C55" t="str">
            <v>m2</v>
          </cell>
          <cell r="D55">
            <v>26.72</v>
          </cell>
          <cell r="E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0.53</v>
          </cell>
          <cell r="S55">
            <v>8.02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>694.110</v>
          </cell>
          <cell r="B56" t="str">
            <v xml:space="preserve">Gia cäng âoïng tráön vaïn eïp </v>
          </cell>
          <cell r="C56" t="str">
            <v>m2</v>
          </cell>
          <cell r="D56">
            <v>159.6</v>
          </cell>
          <cell r="E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3.19</v>
          </cell>
          <cell r="V56">
            <v>0</v>
          </cell>
          <cell r="W56">
            <v>175.56</v>
          </cell>
          <cell r="X56">
            <v>0</v>
          </cell>
        </row>
        <row r="57">
          <cell r="A57" t="str">
            <v>703.220</v>
          </cell>
          <cell r="B57" t="str">
            <v xml:space="preserve">Sån tráön vaïn eïp 3 næåïc tràõng </v>
          </cell>
          <cell r="C57" t="str">
            <v>m2</v>
          </cell>
          <cell r="D57">
            <v>159.6</v>
          </cell>
          <cell r="E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51.07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A58" t="str">
            <v>401.420</v>
          </cell>
          <cell r="B58" t="str">
            <v>Gia cäng xaì gäö gäù maïi nhaì ( gäù nhoïm 3 )</v>
          </cell>
          <cell r="C58" t="str">
            <v>m3</v>
          </cell>
          <cell r="D58">
            <v>3.18</v>
          </cell>
          <cell r="E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3.5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>605.210</v>
          </cell>
          <cell r="B59" t="str">
            <v xml:space="preserve">Låüp tän traïng keîm maïi nhaì </v>
          </cell>
          <cell r="C59" t="str">
            <v>m2</v>
          </cell>
          <cell r="D59">
            <v>269.27999999999997</v>
          </cell>
          <cell r="E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355.45</v>
          </cell>
          <cell r="W59">
            <v>0</v>
          </cell>
          <cell r="X59">
            <v>0</v>
          </cell>
        </row>
        <row r="60">
          <cell r="A60" t="str">
            <v>204.420</v>
          </cell>
          <cell r="B60" t="str">
            <v>Xáy båì chaíy gaûch âàûc væîa XM M75</v>
          </cell>
          <cell r="C60" t="str">
            <v>m3</v>
          </cell>
          <cell r="D60">
            <v>0.87</v>
          </cell>
          <cell r="E60">
            <v>0.26</v>
          </cell>
          <cell r="F60">
            <v>66.959999999999994</v>
          </cell>
          <cell r="H60">
            <v>0.28999999999999998</v>
          </cell>
          <cell r="M60">
            <v>713.4</v>
          </cell>
        </row>
        <row r="61">
          <cell r="A61" t="str">
            <v>651.140</v>
          </cell>
          <cell r="B61" t="str">
            <v>Traït båì chaíy væîa XM M75 daìy 15</v>
          </cell>
          <cell r="C61" t="str">
            <v>m2</v>
          </cell>
          <cell r="D61">
            <v>11.88</v>
          </cell>
          <cell r="E61">
            <v>0.2</v>
          </cell>
          <cell r="F61">
            <v>51.51</v>
          </cell>
          <cell r="H61">
            <v>0.22</v>
          </cell>
        </row>
        <row r="62">
          <cell r="A62" t="str">
            <v>701.120</v>
          </cell>
          <cell r="B62" t="str">
            <v>Queït väi båì chaíy 3 næåïc tràõng</v>
          </cell>
          <cell r="C62" t="str">
            <v>m2</v>
          </cell>
          <cell r="D62">
            <v>11.88</v>
          </cell>
          <cell r="E62">
            <v>0</v>
          </cell>
          <cell r="F62">
            <v>0</v>
          </cell>
          <cell r="H62">
            <v>0</v>
          </cell>
          <cell r="S62">
            <v>3.56</v>
          </cell>
        </row>
        <row r="63">
          <cell r="A63" t="str">
            <v>651.420</v>
          </cell>
          <cell r="B63" t="str">
            <v>Traït chè næåïc sã nä</v>
          </cell>
          <cell r="C63" t="str">
            <v>m</v>
          </cell>
          <cell r="D63">
            <v>33.200000000000003</v>
          </cell>
          <cell r="E63">
            <v>0.15</v>
          </cell>
          <cell r="F63">
            <v>38.630000000000003</v>
          </cell>
          <cell r="H63">
            <v>0.17</v>
          </cell>
        </row>
        <row r="64">
          <cell r="A64">
            <v>0</v>
          </cell>
          <cell r="B64" t="str">
            <v>IV. KHU VÃÛ SINH - BÃØ TÆÛ HOAÛI - BÃÚP - HÄÚ GA :</v>
          </cell>
          <cell r="C64">
            <v>0</v>
          </cell>
          <cell r="D64">
            <v>0</v>
          </cell>
          <cell r="F64">
            <v>3304.2599999999998</v>
          </cell>
          <cell r="G64">
            <v>2.27</v>
          </cell>
          <cell r="H64">
            <v>9.629999999999999</v>
          </cell>
          <cell r="I64">
            <v>1.67</v>
          </cell>
          <cell r="J64">
            <v>2.68</v>
          </cell>
          <cell r="K64">
            <v>0</v>
          </cell>
          <cell r="L64">
            <v>0</v>
          </cell>
          <cell r="M64">
            <v>10479.6</v>
          </cell>
          <cell r="N64">
            <v>0</v>
          </cell>
          <cell r="O64">
            <v>13.51</v>
          </cell>
          <cell r="P64">
            <v>5664.75</v>
          </cell>
          <cell r="Q64">
            <v>50.769999999999996</v>
          </cell>
          <cell r="R64">
            <v>0.27</v>
          </cell>
          <cell r="S64">
            <v>4.12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6.0000000000000005E-2</v>
          </cell>
        </row>
        <row r="65">
          <cell r="A65">
            <v>0</v>
          </cell>
          <cell r="B65" t="str">
            <v>a, Khu vãû sinh :</v>
          </cell>
          <cell r="C65">
            <v>0</v>
          </cell>
          <cell r="D65">
            <v>0</v>
          </cell>
        </row>
        <row r="66">
          <cell r="A66" t="str">
            <v>204.410</v>
          </cell>
          <cell r="B66" t="str">
            <v xml:space="preserve">Xáy thaình bãø næåïc khu vãû sinh daìy 110 væîa XM M75 </v>
          </cell>
          <cell r="C66" t="str">
            <v>m3</v>
          </cell>
          <cell r="D66">
            <v>0.65</v>
          </cell>
          <cell r="E66">
            <v>0.2</v>
          </cell>
          <cell r="F66">
            <v>51.51</v>
          </cell>
          <cell r="H66">
            <v>0.22</v>
          </cell>
          <cell r="K66">
            <v>0</v>
          </cell>
          <cell r="L66">
            <v>0</v>
          </cell>
          <cell r="M66">
            <v>533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A67" t="str">
            <v>651.510</v>
          </cell>
          <cell r="B67" t="str">
            <v>Traït thaình bãø næåïc væîa XM M75 daìy 20</v>
          </cell>
          <cell r="C67" t="str">
            <v>m2</v>
          </cell>
          <cell r="D67">
            <v>7.35</v>
          </cell>
          <cell r="E67">
            <v>0.09</v>
          </cell>
          <cell r="F67">
            <v>23.18</v>
          </cell>
          <cell r="H67">
            <v>0.1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>672.120</v>
          </cell>
          <cell r="B68" t="str">
            <v xml:space="preserve">Laïng bãø næåïc , xê xäøm væîa XM M75 daìy 30 âaïnh maìu </v>
          </cell>
          <cell r="C68" t="str">
            <v>m2</v>
          </cell>
          <cell r="D68">
            <v>8.19</v>
          </cell>
          <cell r="E68">
            <v>0.18</v>
          </cell>
          <cell r="F68">
            <v>46.36</v>
          </cell>
          <cell r="H68">
            <v>0.2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A69" t="str">
            <v>651.330</v>
          </cell>
          <cell r="B69" t="str">
            <v xml:space="preserve">Âaïnh maìu thaình bãø næåïc bàòng xi màng nguyãn cháút </v>
          </cell>
          <cell r="C69" t="str">
            <v>m2</v>
          </cell>
          <cell r="D69">
            <v>7.35</v>
          </cell>
          <cell r="F69">
            <v>8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A70" t="str">
            <v>685.130</v>
          </cell>
          <cell r="B70" t="str">
            <v>ÄÚp gaûch men Trung Quäúc loaûi 11x11 khu vãû sinh</v>
          </cell>
          <cell r="C70" t="str">
            <v>m2</v>
          </cell>
          <cell r="D70">
            <v>68.25</v>
          </cell>
          <cell r="E70">
            <v>1.43</v>
          </cell>
          <cell r="F70">
            <v>259.97000000000003</v>
          </cell>
          <cell r="H70">
            <v>1.69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5664.75</v>
          </cell>
          <cell r="Q70">
            <v>23.89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>686.110</v>
          </cell>
          <cell r="B71" t="str">
            <v>Laït gaûch vé khu vãû sinh 300x300</v>
          </cell>
          <cell r="C71" t="str">
            <v>m2</v>
          </cell>
          <cell r="D71">
            <v>13.44</v>
          </cell>
          <cell r="E71">
            <v>0.21</v>
          </cell>
          <cell r="F71">
            <v>38.18</v>
          </cell>
          <cell r="H71">
            <v>0.25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13.51</v>
          </cell>
          <cell r="P71">
            <v>0</v>
          </cell>
          <cell r="Q71">
            <v>26.88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</row>
        <row r="72">
          <cell r="A72">
            <v>0</v>
          </cell>
          <cell r="B72" t="str">
            <v xml:space="preserve">b, Bãø tæû hoaûi : </v>
          </cell>
          <cell r="C72">
            <v>0</v>
          </cell>
          <cell r="D72">
            <v>0</v>
          </cell>
        </row>
        <row r="73">
          <cell r="A73" t="str">
            <v>221.110</v>
          </cell>
          <cell r="B73" t="str">
            <v xml:space="preserve">Bã täng loït âaï 4x6 M100 bãø tæû hoaûi </v>
          </cell>
          <cell r="C73" t="str">
            <v>m3</v>
          </cell>
          <cell r="D73">
            <v>2.38</v>
          </cell>
          <cell r="E73">
            <v>2.44</v>
          </cell>
          <cell r="F73">
            <v>490</v>
          </cell>
          <cell r="G73">
            <v>1.2</v>
          </cell>
          <cell r="J73">
            <v>2.25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>204.410</v>
          </cell>
          <cell r="B74" t="str">
            <v xml:space="preserve">Xáy tæåìng häú ga væîa XM M75 gaûch âàûc </v>
          </cell>
          <cell r="C74" t="str">
            <v>m3</v>
          </cell>
          <cell r="D74">
            <v>10.3</v>
          </cell>
          <cell r="E74">
            <v>3.09</v>
          </cell>
          <cell r="F74">
            <v>795.83</v>
          </cell>
          <cell r="H74">
            <v>3.45</v>
          </cell>
          <cell r="K74">
            <v>0</v>
          </cell>
          <cell r="L74">
            <v>0</v>
          </cell>
          <cell r="M74">
            <v>8446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0.03</v>
          </cell>
        </row>
        <row r="75">
          <cell r="A75" t="str">
            <v>651.150</v>
          </cell>
          <cell r="B75" t="str">
            <v>Traït thaình trong bãø tæû hoaûi væîa XM M75 daìy 20</v>
          </cell>
          <cell r="C75" t="str">
            <v>m2</v>
          </cell>
          <cell r="D75">
            <v>65.099999999999994</v>
          </cell>
          <cell r="E75">
            <v>1.5</v>
          </cell>
          <cell r="F75">
            <v>386.33</v>
          </cell>
          <cell r="H75">
            <v>1.68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A76" t="str">
            <v>651.330</v>
          </cell>
          <cell r="B76" t="str">
            <v xml:space="preserve">Âaïnh maìu bàòng XM nguyãn cháút bãø tæû hoaûi </v>
          </cell>
          <cell r="C76" t="str">
            <v>m2</v>
          </cell>
          <cell r="D76">
            <v>65.099999999999994</v>
          </cell>
          <cell r="F76">
            <v>74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 t="str">
            <v>671.110</v>
          </cell>
          <cell r="B77" t="str">
            <v xml:space="preserve">Laïng âaïy bãø væîa XM M75 daìy 20 âaïnh maìu </v>
          </cell>
          <cell r="C77" t="str">
            <v>m2</v>
          </cell>
          <cell r="D77">
            <v>8.64</v>
          </cell>
          <cell r="E77">
            <v>0.22</v>
          </cell>
          <cell r="F77">
            <v>56.66</v>
          </cell>
          <cell r="H77">
            <v>0.25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A78" t="str">
            <v>651.130</v>
          </cell>
          <cell r="B78" t="str">
            <v>Traït thaình ngoaìi bãø tæû hoaûi væîa XM M50 daìy 15</v>
          </cell>
          <cell r="C78" t="str">
            <v>m2</v>
          </cell>
          <cell r="D78">
            <v>15.08</v>
          </cell>
          <cell r="E78">
            <v>0.26</v>
          </cell>
          <cell r="F78">
            <v>47.27</v>
          </cell>
          <cell r="H78">
            <v>0.31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A79" t="str">
            <v>300.510</v>
          </cell>
          <cell r="B79" t="str">
            <v xml:space="preserve">Bã täng táúm âan M200 âaï 1x2 âuïc sàôn </v>
          </cell>
          <cell r="C79" t="str">
            <v>m3</v>
          </cell>
          <cell r="D79">
            <v>1.38</v>
          </cell>
          <cell r="E79">
            <v>1.4</v>
          </cell>
          <cell r="F79">
            <v>455.28</v>
          </cell>
          <cell r="G79">
            <v>0.57999999999999996</v>
          </cell>
          <cell r="I79">
            <v>1.18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0.02</v>
          </cell>
        </row>
        <row r="80">
          <cell r="A80">
            <v>0</v>
          </cell>
          <cell r="B80" t="str">
            <v xml:space="preserve">c, Bãúp : </v>
          </cell>
          <cell r="C80">
            <v>0</v>
          </cell>
          <cell r="D80">
            <v>0</v>
          </cell>
        </row>
        <row r="81">
          <cell r="A81" t="str">
            <v>204.410</v>
          </cell>
          <cell r="B81" t="str">
            <v xml:space="preserve">Xáy tæåìng 110 væîa XM M50 gaûch âàûc </v>
          </cell>
          <cell r="C81" t="str">
            <v>m3</v>
          </cell>
          <cell r="D81">
            <v>0.75</v>
          </cell>
          <cell r="E81">
            <v>0.23</v>
          </cell>
          <cell r="F81">
            <v>41.81</v>
          </cell>
          <cell r="H81">
            <v>0.27</v>
          </cell>
          <cell r="K81">
            <v>0</v>
          </cell>
          <cell r="L81">
            <v>0</v>
          </cell>
          <cell r="M81">
            <v>615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</row>
        <row r="82">
          <cell r="A82" t="str">
            <v>651.130</v>
          </cell>
          <cell r="B82" t="str">
            <v xml:space="preserve">Traït tæåìng væîa XM M75 bãû bãúp </v>
          </cell>
          <cell r="C82" t="str">
            <v>m2</v>
          </cell>
          <cell r="D82">
            <v>13.72</v>
          </cell>
          <cell r="E82">
            <v>0.23</v>
          </cell>
          <cell r="F82">
            <v>59.24</v>
          </cell>
          <cell r="H82">
            <v>0.26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>701.110</v>
          </cell>
          <cell r="B83" t="str">
            <v xml:space="preserve">Queït väi thaình bãû bãúp 1 tràõng 2 maìu </v>
          </cell>
          <cell r="C83" t="str">
            <v>m2</v>
          </cell>
          <cell r="D83">
            <v>13.72</v>
          </cell>
          <cell r="E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0.27</v>
          </cell>
          <cell r="S83">
            <v>4.12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A84" t="str">
            <v>300.510</v>
          </cell>
          <cell r="B84" t="str">
            <v xml:space="preserve">Bã täng táúm âan bãû bãúp </v>
          </cell>
          <cell r="C84" t="str">
            <v>m3</v>
          </cell>
          <cell r="D84">
            <v>0.34</v>
          </cell>
          <cell r="E84">
            <v>0.35</v>
          </cell>
          <cell r="F84">
            <v>113.82</v>
          </cell>
          <cell r="G84">
            <v>0.14000000000000001</v>
          </cell>
          <cell r="I84">
            <v>0.28999999999999998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0.01</v>
          </cell>
        </row>
        <row r="85">
          <cell r="A85" t="str">
            <v>651.320</v>
          </cell>
          <cell r="B85" t="str">
            <v>Traït thaình dæåïi vaì trãn bãû bãúp væîa XM M75 daìy 15</v>
          </cell>
          <cell r="C85" t="str">
            <v>m2</v>
          </cell>
          <cell r="D85">
            <v>9.8000000000000007</v>
          </cell>
          <cell r="E85">
            <v>0.18</v>
          </cell>
          <cell r="F85">
            <v>46.36</v>
          </cell>
          <cell r="H85">
            <v>0.2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>651.330</v>
          </cell>
          <cell r="B86" t="str">
            <v xml:space="preserve">Âaïnh maìu màût trãn bãû bãúp </v>
          </cell>
          <cell r="C86" t="str">
            <v>m2</v>
          </cell>
          <cell r="D86">
            <v>4.9000000000000004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A87">
            <v>0</v>
          </cell>
          <cell r="B87" t="str">
            <v>d, Häú ga :</v>
          </cell>
          <cell r="C87">
            <v>0</v>
          </cell>
          <cell r="D87">
            <v>0</v>
          </cell>
        </row>
        <row r="88">
          <cell r="A88" t="str">
            <v>221.110</v>
          </cell>
          <cell r="B88" t="str">
            <v>Bã täng loït âaï 4x6 M50</v>
          </cell>
          <cell r="C88" t="str">
            <v>m3</v>
          </cell>
          <cell r="D88">
            <v>0.56999999999999995</v>
          </cell>
          <cell r="E88">
            <v>0.57999999999999996</v>
          </cell>
          <cell r="F88">
            <v>90</v>
          </cell>
          <cell r="G88">
            <v>0.25</v>
          </cell>
          <cell r="J88">
            <v>0.43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>204.410</v>
          </cell>
          <cell r="B89" t="str">
            <v>Xáy tæåìng 110 häú ga væîa XM M75</v>
          </cell>
          <cell r="C89" t="str">
            <v>m3</v>
          </cell>
          <cell r="D89">
            <v>1.08</v>
          </cell>
          <cell r="E89">
            <v>0.32</v>
          </cell>
          <cell r="F89">
            <v>82.42</v>
          </cell>
          <cell r="H89">
            <v>0.36</v>
          </cell>
          <cell r="K89">
            <v>0</v>
          </cell>
          <cell r="L89">
            <v>0</v>
          </cell>
          <cell r="M89">
            <v>885.6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A90" t="str">
            <v>651.130</v>
          </cell>
          <cell r="B90" t="str">
            <v>Traït thaình trong vaì ngoaìi häú ga væîa XM M50 daìy 15</v>
          </cell>
          <cell r="C90" t="str">
            <v>m2</v>
          </cell>
          <cell r="D90">
            <v>19.600000000000001</v>
          </cell>
          <cell r="E90">
            <v>0.33</v>
          </cell>
          <cell r="F90">
            <v>59.99</v>
          </cell>
          <cell r="H90">
            <v>0.39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</row>
        <row r="91">
          <cell r="A91" t="str">
            <v>300.510</v>
          </cell>
          <cell r="B91" t="str">
            <v xml:space="preserve">Bã täng táúm âan M200 âaï 1x2 </v>
          </cell>
          <cell r="C91" t="str">
            <v>m3</v>
          </cell>
          <cell r="D91">
            <v>0.24</v>
          </cell>
          <cell r="E91">
            <v>0.24</v>
          </cell>
          <cell r="F91">
            <v>78.05</v>
          </cell>
          <cell r="G91">
            <v>0.1</v>
          </cell>
          <cell r="I91">
            <v>0.2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>
            <v>0</v>
          </cell>
          <cell r="B92" t="str">
            <v xml:space="preserve">V. THAÏP NÆÅÏC </v>
          </cell>
          <cell r="C92">
            <v>0</v>
          </cell>
          <cell r="D92">
            <v>0</v>
          </cell>
          <cell r="F92">
            <v>3249.1</v>
          </cell>
          <cell r="G92">
            <v>3.69</v>
          </cell>
          <cell r="H92">
            <v>2.11</v>
          </cell>
          <cell r="I92">
            <v>6.3500000000000005</v>
          </cell>
          <cell r="J92">
            <v>1.1000000000000001</v>
          </cell>
          <cell r="K92">
            <v>0</v>
          </cell>
          <cell r="L92">
            <v>0</v>
          </cell>
          <cell r="M92">
            <v>1385.8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0.83</v>
          </cell>
          <cell r="S92">
            <v>12.49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0.8600000000000001</v>
          </cell>
        </row>
        <row r="93">
          <cell r="A93" t="str">
            <v>221.110</v>
          </cell>
          <cell r="B93" t="str">
            <v>Bã täng loït moïng âaï 4x6 M100</v>
          </cell>
          <cell r="C93" t="str">
            <v>m3</v>
          </cell>
          <cell r="D93">
            <v>1.1599999999999999</v>
          </cell>
          <cell r="E93">
            <v>1.19</v>
          </cell>
          <cell r="F93">
            <v>239</v>
          </cell>
          <cell r="G93">
            <v>0.57999999999999996</v>
          </cell>
          <cell r="J93">
            <v>1.1000000000000001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A94" t="str">
            <v>221.340</v>
          </cell>
          <cell r="B94" t="str">
            <v>Bã täng moïng cäüt M200 âaï 1x2</v>
          </cell>
          <cell r="C94" t="str">
            <v>m3</v>
          </cell>
          <cell r="D94">
            <v>4.29</v>
          </cell>
          <cell r="E94">
            <v>4.4000000000000004</v>
          </cell>
          <cell r="F94">
            <v>1430.88</v>
          </cell>
          <cell r="G94">
            <v>1.81</v>
          </cell>
          <cell r="I94">
            <v>3.7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7.0000000000000007E-2</v>
          </cell>
        </row>
        <row r="95">
          <cell r="A95" t="str">
            <v>226.210</v>
          </cell>
          <cell r="B95" t="str">
            <v xml:space="preserve">Bã täng thaïp næåïc M200 âaï 1x2 </v>
          </cell>
          <cell r="C95" t="str">
            <v>m3</v>
          </cell>
          <cell r="D95">
            <v>2.73</v>
          </cell>
          <cell r="E95">
            <v>2.8</v>
          </cell>
          <cell r="F95">
            <v>910.56</v>
          </cell>
          <cell r="G95">
            <v>1.1499999999999999</v>
          </cell>
          <cell r="I95">
            <v>2.35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0.76</v>
          </cell>
        </row>
        <row r="96">
          <cell r="A96" t="str">
            <v>204.420</v>
          </cell>
          <cell r="B96" t="str">
            <v>Xáy thaình thaïp næåïc gaûch âàûc væîa XM M75 daìy 20</v>
          </cell>
          <cell r="C96" t="str">
            <v>m3</v>
          </cell>
          <cell r="D96">
            <v>1.69</v>
          </cell>
          <cell r="E96">
            <v>0.51</v>
          </cell>
          <cell r="F96">
            <v>131.35</v>
          </cell>
          <cell r="G96">
            <v>0</v>
          </cell>
          <cell r="H96">
            <v>0.56999999999999995</v>
          </cell>
          <cell r="K96">
            <v>0</v>
          </cell>
          <cell r="L96">
            <v>0</v>
          </cell>
          <cell r="M96">
            <v>1385.8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0.02</v>
          </cell>
        </row>
        <row r="97">
          <cell r="A97" t="str">
            <v>300.510</v>
          </cell>
          <cell r="B97" t="str">
            <v xml:space="preserve">Bã täng táúm âan âáûy bãø M200 âaï 1x2 </v>
          </cell>
          <cell r="C97" t="str">
            <v>m3</v>
          </cell>
          <cell r="D97">
            <v>0.35</v>
          </cell>
          <cell r="E97">
            <v>0.36</v>
          </cell>
          <cell r="F97">
            <v>117.07</v>
          </cell>
          <cell r="G97">
            <v>0.15</v>
          </cell>
          <cell r="I97">
            <v>0.3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0.01</v>
          </cell>
        </row>
        <row r="98">
          <cell r="A98" t="str">
            <v>651.140</v>
          </cell>
          <cell r="B98" t="str">
            <v>Traït thaình trong bãø næåïc 2 låïp væîa XM M75</v>
          </cell>
          <cell r="C98" t="str">
            <v>m2</v>
          </cell>
          <cell r="D98">
            <v>21.83</v>
          </cell>
          <cell r="E98">
            <v>0.37</v>
          </cell>
          <cell r="F98">
            <v>95.29</v>
          </cell>
          <cell r="H98">
            <v>0.41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A99" t="str">
            <v>651.330</v>
          </cell>
          <cell r="B99" t="str">
            <v xml:space="preserve">Âaïnh maìu bàòng XM nguyãn cháút thaình bãø </v>
          </cell>
          <cell r="C99" t="str">
            <v>m2</v>
          </cell>
          <cell r="D99">
            <v>21.83</v>
          </cell>
          <cell r="F99">
            <v>25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A100" t="str">
            <v>672.120</v>
          </cell>
          <cell r="B100" t="str">
            <v xml:space="preserve">Laïng âaïy bãø væîa XM M75 daìy 20 âaïnh maìu </v>
          </cell>
          <cell r="C100" t="str">
            <v>m2</v>
          </cell>
          <cell r="D100">
            <v>5.76</v>
          </cell>
          <cell r="E100">
            <v>0.13</v>
          </cell>
          <cell r="F100">
            <v>33.479999999999997</v>
          </cell>
          <cell r="H100">
            <v>0.15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>651.220</v>
          </cell>
          <cell r="B101" t="str">
            <v>Traït cäüt thaïp næåïc væîa XM M75 daìy 15</v>
          </cell>
          <cell r="C101" t="str">
            <v>m2</v>
          </cell>
          <cell r="D101">
            <v>12.8</v>
          </cell>
          <cell r="E101">
            <v>0.23</v>
          </cell>
          <cell r="F101">
            <v>59.24</v>
          </cell>
          <cell r="H101">
            <v>0.26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</row>
        <row r="102">
          <cell r="A102" t="str">
            <v>651.310</v>
          </cell>
          <cell r="B102" t="str">
            <v>Traït dáöm væîa XM M75 daìy 15 : Dáöm DB1</v>
          </cell>
          <cell r="C102" t="str">
            <v>m2</v>
          </cell>
          <cell r="D102">
            <v>9.6</v>
          </cell>
          <cell r="E102">
            <v>0.17</v>
          </cell>
          <cell r="F102">
            <v>43.78</v>
          </cell>
          <cell r="H102">
            <v>0.19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</row>
        <row r="103">
          <cell r="A103" t="str">
            <v>651.320</v>
          </cell>
          <cell r="B103" t="str">
            <v>Traït âaïy bãø væîa XM M75 daìy 15</v>
          </cell>
          <cell r="C103" t="str">
            <v>m2</v>
          </cell>
          <cell r="D103">
            <v>6.76</v>
          </cell>
          <cell r="E103">
            <v>0.12</v>
          </cell>
          <cell r="F103">
            <v>30.91</v>
          </cell>
          <cell r="H103">
            <v>0.13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 t="str">
            <v>651.140</v>
          </cell>
          <cell r="B104" t="str">
            <v>Traït thaình ngoaìi bãø væîa XM M75 daìy 15</v>
          </cell>
          <cell r="C104" t="str">
            <v>m2</v>
          </cell>
          <cell r="D104">
            <v>12.48</v>
          </cell>
          <cell r="E104">
            <v>0.21</v>
          </cell>
          <cell r="F104">
            <v>54.09</v>
          </cell>
          <cell r="H104">
            <v>0.23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A105" t="str">
            <v>651.510</v>
          </cell>
          <cell r="B105" t="str">
            <v>Traït âan væîa XM M50 daìy 15</v>
          </cell>
          <cell r="C105" t="str">
            <v>m2</v>
          </cell>
          <cell r="D105">
            <v>11.52</v>
          </cell>
          <cell r="E105">
            <v>0.14000000000000001</v>
          </cell>
          <cell r="F105">
            <v>25.45</v>
          </cell>
          <cell r="H105">
            <v>0.17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A106" t="str">
            <v>651.330</v>
          </cell>
          <cell r="B106" t="str">
            <v xml:space="preserve">Traït XM nguyãn cháút vaìo cáúu kiãûn bã täng </v>
          </cell>
          <cell r="C106" t="str">
            <v>m2</v>
          </cell>
          <cell r="D106">
            <v>46.44</v>
          </cell>
          <cell r="F106">
            <v>53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>701.110</v>
          </cell>
          <cell r="B107" t="str">
            <v xml:space="preserve">Queït väi bãø næåïc 1 tràõng 2 maìu </v>
          </cell>
          <cell r="C107" t="str">
            <v>m2</v>
          </cell>
          <cell r="D107">
            <v>41.64</v>
          </cell>
          <cell r="E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0.83</v>
          </cell>
          <cell r="S107">
            <v>12.49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A108">
            <v>0</v>
          </cell>
          <cell r="B108" t="str">
            <v xml:space="preserve">VIII. HAÌNG RAÌO - CÄØNG NGOÎ </v>
          </cell>
          <cell r="C108">
            <v>0</v>
          </cell>
          <cell r="D108">
            <v>0</v>
          </cell>
          <cell r="F108">
            <v>1569.02</v>
          </cell>
          <cell r="G108">
            <v>1.3599999999999999</v>
          </cell>
          <cell r="H108">
            <v>4.63</v>
          </cell>
          <cell r="I108">
            <v>1.51</v>
          </cell>
          <cell r="J108">
            <v>1.06</v>
          </cell>
          <cell r="K108">
            <v>5.28</v>
          </cell>
          <cell r="L108">
            <v>0</v>
          </cell>
          <cell r="M108">
            <v>2314.7200000000003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1.3399999999999999</v>
          </cell>
          <cell r="S108">
            <v>20.18</v>
          </cell>
          <cell r="T108">
            <v>9.77</v>
          </cell>
          <cell r="U108">
            <v>0</v>
          </cell>
          <cell r="V108">
            <v>0</v>
          </cell>
          <cell r="W108">
            <v>0</v>
          </cell>
          <cell r="X108">
            <v>0.02</v>
          </cell>
        </row>
        <row r="109">
          <cell r="A109">
            <v>0</v>
          </cell>
          <cell r="B109" t="str">
            <v>1, Cäøng ngoî :</v>
          </cell>
          <cell r="C109">
            <v>0</v>
          </cell>
          <cell r="D109">
            <v>0</v>
          </cell>
        </row>
        <row r="110">
          <cell r="A110" t="str">
            <v>221.110</v>
          </cell>
          <cell r="B110" t="str">
            <v>Bã täng loït âaï 4x6 M50</v>
          </cell>
          <cell r="C110" t="str">
            <v>m3</v>
          </cell>
          <cell r="D110">
            <v>7.0000000000000007E-2</v>
          </cell>
          <cell r="E110">
            <v>7.0000000000000007E-2</v>
          </cell>
          <cell r="F110">
            <v>11</v>
          </cell>
          <cell r="G110">
            <v>0.03</v>
          </cell>
          <cell r="J110">
            <v>0.05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</row>
        <row r="111">
          <cell r="A111" t="str">
            <v>204.310</v>
          </cell>
          <cell r="B111" t="str">
            <v xml:space="preserve">Xáy gaûch âàûc væîa XM M75 truû cäøng </v>
          </cell>
          <cell r="C111" t="str">
            <v>m3</v>
          </cell>
          <cell r="D111">
            <v>0.93</v>
          </cell>
          <cell r="E111">
            <v>0.28999999999999998</v>
          </cell>
          <cell r="F111">
            <v>74.69</v>
          </cell>
          <cell r="H111">
            <v>0.32</v>
          </cell>
          <cell r="K111">
            <v>0</v>
          </cell>
          <cell r="L111">
            <v>0</v>
          </cell>
          <cell r="M111">
            <v>727.26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</row>
        <row r="112">
          <cell r="A112" t="str">
            <v>651.220</v>
          </cell>
          <cell r="B112" t="str">
            <v>Traït truû cäøng væîa XM M75 daìy 15</v>
          </cell>
          <cell r="C112" t="str">
            <v>m2</v>
          </cell>
          <cell r="D112">
            <v>6.4</v>
          </cell>
          <cell r="E112">
            <v>0.12</v>
          </cell>
          <cell r="F112">
            <v>30.91</v>
          </cell>
          <cell r="H112">
            <v>0.13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>703.440</v>
          </cell>
          <cell r="B113" t="str">
            <v>Sån cæía haìng raìo song sàõt 3 næåïc maìu ghi</v>
          </cell>
          <cell r="C113" t="str">
            <v>m2</v>
          </cell>
          <cell r="D113">
            <v>6</v>
          </cell>
          <cell r="E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1.35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</row>
        <row r="114">
          <cell r="A114" t="str">
            <v>701.110</v>
          </cell>
          <cell r="B114" t="str">
            <v xml:space="preserve">Queït väi truû cäøng 3 næåïc </v>
          </cell>
          <cell r="C114" t="str">
            <v>m2</v>
          </cell>
          <cell r="D114">
            <v>6.4</v>
          </cell>
          <cell r="E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0.13</v>
          </cell>
          <cell r="S114">
            <v>1.92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0</v>
          </cell>
          <cell r="B115" t="str">
            <v>2, tæåìng raìo :</v>
          </cell>
          <cell r="C115">
            <v>0</v>
          </cell>
          <cell r="D115">
            <v>0</v>
          </cell>
        </row>
        <row r="116">
          <cell r="A116" t="str">
            <v>221.110</v>
          </cell>
          <cell r="B116" t="str">
            <v>Bã täng loït moïng âaï 4x6 M50</v>
          </cell>
          <cell r="C116" t="str">
            <v>m3</v>
          </cell>
          <cell r="D116">
            <v>1.32</v>
          </cell>
          <cell r="E116">
            <v>1.35</v>
          </cell>
          <cell r="F116">
            <v>209</v>
          </cell>
          <cell r="G116">
            <v>0.59</v>
          </cell>
          <cell r="J116">
            <v>1.01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</row>
        <row r="117">
          <cell r="A117" t="str">
            <v>200.110</v>
          </cell>
          <cell r="B117" t="str">
            <v>Xáy moïng âaï häüc væîa XM M50</v>
          </cell>
          <cell r="C117" t="str">
            <v>m3</v>
          </cell>
          <cell r="D117">
            <v>4.4000000000000004</v>
          </cell>
          <cell r="E117">
            <v>1.85</v>
          </cell>
          <cell r="F117">
            <v>336.33</v>
          </cell>
          <cell r="H117">
            <v>2.19</v>
          </cell>
          <cell r="K117">
            <v>5.28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</row>
        <row r="118">
          <cell r="A118" t="str">
            <v>204.310</v>
          </cell>
          <cell r="B118" t="str">
            <v>Xáy truû tæåìng raìo væîa XM M75 cao &lt; 4m</v>
          </cell>
          <cell r="C118" t="str">
            <v>m3</v>
          </cell>
          <cell r="D118">
            <v>0.68</v>
          </cell>
          <cell r="E118">
            <v>0.21</v>
          </cell>
          <cell r="F118">
            <v>54.09</v>
          </cell>
          <cell r="H118">
            <v>0.23</v>
          </cell>
          <cell r="K118">
            <v>0</v>
          </cell>
          <cell r="L118">
            <v>0</v>
          </cell>
          <cell r="M118">
            <v>531.76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>651.220</v>
          </cell>
          <cell r="B119" t="str">
            <v>Traït truû tæåìng raìo væîa XM M50 daìy 15</v>
          </cell>
          <cell r="C119" t="str">
            <v>m2</v>
          </cell>
          <cell r="D119">
            <v>12.32</v>
          </cell>
          <cell r="E119">
            <v>0.22</v>
          </cell>
          <cell r="F119">
            <v>40</v>
          </cell>
          <cell r="H119">
            <v>0.26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</row>
        <row r="120">
          <cell r="A120" t="str">
            <v>204.250</v>
          </cell>
          <cell r="B120" t="str">
            <v>Xáy tæåìng raìo daìy 220 væîaM M50</v>
          </cell>
          <cell r="C120" t="str">
            <v>m3</v>
          </cell>
          <cell r="D120">
            <v>1.35</v>
          </cell>
          <cell r="E120">
            <v>0.42</v>
          </cell>
          <cell r="F120">
            <v>76.36</v>
          </cell>
          <cell r="H120">
            <v>0.5</v>
          </cell>
          <cell r="K120">
            <v>0</v>
          </cell>
          <cell r="L120">
            <v>0</v>
          </cell>
          <cell r="M120">
            <v>1055.7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</row>
        <row r="121">
          <cell r="A121" t="str">
            <v>651.130</v>
          </cell>
          <cell r="B121" t="str">
            <v>Traït tæåìng raìo væîa XM M50 daìy 15</v>
          </cell>
          <cell r="C121" t="str">
            <v>m2</v>
          </cell>
          <cell r="D121">
            <v>17.34</v>
          </cell>
          <cell r="E121">
            <v>0.28999999999999998</v>
          </cell>
          <cell r="F121">
            <v>52.72</v>
          </cell>
          <cell r="H121">
            <v>0.34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>701.110</v>
          </cell>
          <cell r="B122" t="str">
            <v xml:space="preserve">Queït tæåìng raìo, truû 3 næåïc : 1 tràõng 2 maìu </v>
          </cell>
          <cell r="C122" t="str">
            <v>m2</v>
          </cell>
          <cell r="D122">
            <v>29.66</v>
          </cell>
          <cell r="E122">
            <v>0</v>
          </cell>
          <cell r="H122">
            <v>0.66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0.59</v>
          </cell>
          <cell r="S122">
            <v>8.9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</row>
        <row r="123">
          <cell r="A123" t="str">
            <v>703.440</v>
          </cell>
          <cell r="B123" t="str">
            <v xml:space="preserve">Sån haìng raìo song sàõt 3 næåïc </v>
          </cell>
          <cell r="C123" t="str">
            <v>m2</v>
          </cell>
          <cell r="D123">
            <v>37.4</v>
          </cell>
          <cell r="E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8.42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</row>
        <row r="124">
          <cell r="A124" t="str">
            <v>221.110</v>
          </cell>
          <cell r="B124" t="str">
            <v>Bã täng loït moïng cäüt âaï 4x6 M50</v>
          </cell>
          <cell r="C124" t="str">
            <v>m3</v>
          </cell>
          <cell r="D124">
            <v>0.23</v>
          </cell>
          <cell r="E124">
            <v>0.24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>300.210</v>
          </cell>
          <cell r="B125" t="str">
            <v xml:space="preserve">Bã täng âuïc sàôn cäüt haìng raìo </v>
          </cell>
          <cell r="C125" t="str">
            <v>m3</v>
          </cell>
          <cell r="D125">
            <v>1.76</v>
          </cell>
          <cell r="E125">
            <v>1.79</v>
          </cell>
          <cell r="F125">
            <v>582.11</v>
          </cell>
          <cell r="G125">
            <v>0.74</v>
          </cell>
          <cell r="I125">
            <v>1.51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0.02</v>
          </cell>
        </row>
        <row r="126">
          <cell r="A126" t="str">
            <v>651.220</v>
          </cell>
          <cell r="B126" t="str">
            <v>Traït cäüt haìng raìo væîa XM M50 daìy 15</v>
          </cell>
          <cell r="C126" t="str">
            <v>m2</v>
          </cell>
          <cell r="D126">
            <v>31.2</v>
          </cell>
          <cell r="E126">
            <v>0.56000000000000005</v>
          </cell>
          <cell r="F126">
            <v>101.81</v>
          </cell>
          <cell r="H126">
            <v>0.66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A127" t="str">
            <v>701.110</v>
          </cell>
          <cell r="B127" t="str">
            <v xml:space="preserve">Queït väi cäüt haìng raìo </v>
          </cell>
          <cell r="C127" t="str">
            <v>m2</v>
          </cell>
          <cell r="D127">
            <v>31.2</v>
          </cell>
          <cell r="E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0.62</v>
          </cell>
          <cell r="S127">
            <v>9.36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</sheetData>
      <sheetData sheetId="3" refreshError="1"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  <cell r="K6">
            <v>11</v>
          </cell>
        </row>
        <row r="7">
          <cell r="B7" t="str">
            <v>I. NÃÖN MOÏNG :</v>
          </cell>
          <cell r="C7">
            <v>0</v>
          </cell>
          <cell r="D7">
            <v>0</v>
          </cell>
          <cell r="E7">
            <v>190.81</v>
          </cell>
          <cell r="F7">
            <v>0</v>
          </cell>
          <cell r="G7">
            <v>0</v>
          </cell>
          <cell r="H7">
            <v>136.96</v>
          </cell>
          <cell r="I7">
            <v>1218.76</v>
          </cell>
          <cell r="J7">
            <v>0</v>
          </cell>
          <cell r="K7">
            <v>23.45</v>
          </cell>
        </row>
        <row r="8">
          <cell r="A8">
            <v>1</v>
          </cell>
          <cell r="B8" t="str">
            <v xml:space="preserve">Gia cäng sàõt theïp f &lt;= 10 moïng cäüt </v>
          </cell>
          <cell r="C8" t="str">
            <v>kg</v>
          </cell>
          <cell r="D8">
            <v>12.43</v>
          </cell>
          <cell r="E8">
            <v>12.43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0.27</v>
          </cell>
        </row>
        <row r="9">
          <cell r="A9">
            <v>2</v>
          </cell>
          <cell r="B9" t="str">
            <v xml:space="preserve">Gia cäng sàõt theïp f &lt;= 18 moïng cäüt </v>
          </cell>
          <cell r="C9" t="str">
            <v>kg</v>
          </cell>
          <cell r="D9">
            <v>229.89000000000001</v>
          </cell>
          <cell r="E9">
            <v>0</v>
          </cell>
          <cell r="F9">
            <v>0</v>
          </cell>
          <cell r="G9">
            <v>0</v>
          </cell>
          <cell r="H9">
            <v>136.96</v>
          </cell>
          <cell r="I9">
            <v>92.93</v>
          </cell>
          <cell r="J9">
            <v>0</v>
          </cell>
          <cell r="K9">
            <v>3.28</v>
          </cell>
        </row>
        <row r="10">
          <cell r="A10">
            <v>3</v>
          </cell>
          <cell r="B10" t="str">
            <v xml:space="preserve">Gia cäng sàõt theïp giàòng moïng f &lt;= 18 </v>
          </cell>
          <cell r="C10" t="str">
            <v>kg</v>
          </cell>
          <cell r="D10">
            <v>1125.83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1125.83</v>
          </cell>
          <cell r="J10">
            <v>0</v>
          </cell>
          <cell r="K10">
            <v>16.079999999999998</v>
          </cell>
        </row>
        <row r="11">
          <cell r="A11">
            <v>4</v>
          </cell>
          <cell r="B11" t="str">
            <v>Gia cäng sàõt theïp giàòng moïng f &lt;= 10</v>
          </cell>
          <cell r="C11" t="str">
            <v>kg</v>
          </cell>
          <cell r="D11">
            <v>178.38</v>
          </cell>
          <cell r="E11">
            <v>178.38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3.82</v>
          </cell>
        </row>
        <row r="12">
          <cell r="B12" t="str">
            <v>II. THÁN NHAÌ :</v>
          </cell>
          <cell r="C12">
            <v>0</v>
          </cell>
          <cell r="D12">
            <v>0</v>
          </cell>
          <cell r="E12">
            <v>228.7</v>
          </cell>
          <cell r="F12">
            <v>0</v>
          </cell>
          <cell r="G12">
            <v>0</v>
          </cell>
          <cell r="H12">
            <v>548.23</v>
          </cell>
          <cell r="I12">
            <v>558.33999999999992</v>
          </cell>
          <cell r="J12">
            <v>176.46</v>
          </cell>
          <cell r="K12">
            <v>23.22</v>
          </cell>
        </row>
        <row r="13">
          <cell r="A13">
            <v>1</v>
          </cell>
          <cell r="B13" t="str">
            <v>Gia cäng sàõt theïp truû f &lt;= 10</v>
          </cell>
          <cell r="C13" t="str">
            <v>kg</v>
          </cell>
          <cell r="D13">
            <v>23.02</v>
          </cell>
          <cell r="E13">
            <v>23.02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0.49</v>
          </cell>
        </row>
        <row r="14">
          <cell r="A14">
            <v>2</v>
          </cell>
          <cell r="B14" t="str">
            <v>Gia cäng sàõt theïp truû f &lt;= 18</v>
          </cell>
          <cell r="C14" t="str">
            <v>kg</v>
          </cell>
          <cell r="D14">
            <v>143.26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143.26</v>
          </cell>
          <cell r="J14">
            <v>0</v>
          </cell>
          <cell r="K14">
            <v>2.0499999999999998</v>
          </cell>
        </row>
        <row r="15">
          <cell r="A15">
            <v>3</v>
          </cell>
          <cell r="B15" t="str">
            <v>Gia cäng sàõt theïp lanh tä f &lt;= 10</v>
          </cell>
          <cell r="C15" t="str">
            <v>kg</v>
          </cell>
          <cell r="D15">
            <v>49.419999999999995</v>
          </cell>
          <cell r="E15">
            <v>49.419999999999995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1.06</v>
          </cell>
        </row>
        <row r="16">
          <cell r="A16">
            <v>4</v>
          </cell>
          <cell r="B16" t="str">
            <v>Gia cäng sàõt theïp lanh tä f &lt;= 18</v>
          </cell>
          <cell r="C16" t="str">
            <v>kg</v>
          </cell>
          <cell r="D16">
            <v>210.44000000000003</v>
          </cell>
          <cell r="E16">
            <v>0</v>
          </cell>
          <cell r="F16">
            <v>0</v>
          </cell>
          <cell r="G16">
            <v>0</v>
          </cell>
          <cell r="H16">
            <v>210.44000000000003</v>
          </cell>
          <cell r="I16">
            <v>0</v>
          </cell>
          <cell r="J16">
            <v>0</v>
          </cell>
          <cell r="K16">
            <v>3.01</v>
          </cell>
        </row>
        <row r="17">
          <cell r="A17">
            <v>5</v>
          </cell>
          <cell r="B17" t="str">
            <v>Gia cäng sàõt theïp ä vàng f &lt;= 10</v>
          </cell>
          <cell r="C17" t="str">
            <v>kg</v>
          </cell>
          <cell r="D17">
            <v>17.02</v>
          </cell>
          <cell r="E17">
            <v>17.02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0.36</v>
          </cell>
        </row>
        <row r="18">
          <cell r="A18">
            <v>6</v>
          </cell>
          <cell r="B18" t="str">
            <v>Gia cäng sàõt theïp dáöm f &lt;= 18</v>
          </cell>
          <cell r="C18" t="str">
            <v>kg</v>
          </cell>
          <cell r="D18">
            <v>929.33</v>
          </cell>
          <cell r="E18">
            <v>0</v>
          </cell>
          <cell r="F18">
            <v>0</v>
          </cell>
          <cell r="G18">
            <v>0</v>
          </cell>
          <cell r="H18">
            <v>337.78999999999996</v>
          </cell>
          <cell r="I18">
            <v>415.08</v>
          </cell>
          <cell r="J18">
            <v>176.46</v>
          </cell>
          <cell r="K18">
            <v>13.27</v>
          </cell>
        </row>
        <row r="19">
          <cell r="A19">
            <v>7</v>
          </cell>
          <cell r="B19" t="str">
            <v>Gia cäng sàõt theïp dáöm f &lt;= 10</v>
          </cell>
          <cell r="C19" t="str">
            <v>kg</v>
          </cell>
          <cell r="D19">
            <v>139.24</v>
          </cell>
          <cell r="E19">
            <v>139.24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2.98</v>
          </cell>
        </row>
        <row r="20">
          <cell r="B20" t="str">
            <v>III. TRÁÖN + MAÏI NHAÌ :</v>
          </cell>
          <cell r="C20">
            <v>0</v>
          </cell>
          <cell r="D20">
            <v>0</v>
          </cell>
          <cell r="E20">
            <v>199.06</v>
          </cell>
          <cell r="F20">
            <v>183.28</v>
          </cell>
          <cell r="G20">
            <v>0</v>
          </cell>
          <cell r="H20">
            <v>52.21</v>
          </cell>
          <cell r="I20">
            <v>0</v>
          </cell>
          <cell r="J20">
            <v>0</v>
          </cell>
          <cell r="K20">
            <v>10.02</v>
          </cell>
        </row>
        <row r="21">
          <cell r="A21">
            <v>1</v>
          </cell>
          <cell r="B21" t="str">
            <v xml:space="preserve">Gia cäng sàõt theïp saìn maïi , sã nä f &lt;= 10 </v>
          </cell>
          <cell r="C21" t="str">
            <v>kg</v>
          </cell>
          <cell r="D21">
            <v>416.59000000000003</v>
          </cell>
          <cell r="E21">
            <v>182.55</v>
          </cell>
          <cell r="F21">
            <v>183.28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8.92</v>
          </cell>
        </row>
        <row r="22">
          <cell r="A22">
            <v>2</v>
          </cell>
          <cell r="B22" t="str">
            <v>Gia cäng sàõt theïp lam ngang f &lt;= 18</v>
          </cell>
          <cell r="C22" t="str">
            <v>kg</v>
          </cell>
          <cell r="D22">
            <v>52.21</v>
          </cell>
          <cell r="E22">
            <v>0</v>
          </cell>
          <cell r="F22">
            <v>0</v>
          </cell>
          <cell r="G22">
            <v>0</v>
          </cell>
          <cell r="H22">
            <v>52.21</v>
          </cell>
          <cell r="I22">
            <v>0</v>
          </cell>
          <cell r="J22">
            <v>0</v>
          </cell>
          <cell r="K22">
            <v>0.75</v>
          </cell>
        </row>
        <row r="23">
          <cell r="A23">
            <v>3</v>
          </cell>
          <cell r="B23" t="str">
            <v>Gia cäng sàõt theïp lam ngang f &lt;= 10</v>
          </cell>
          <cell r="C23" t="str">
            <v>kg</v>
          </cell>
          <cell r="D23">
            <v>16.509999999999998</v>
          </cell>
          <cell r="E23">
            <v>16.509999999999998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0.35</v>
          </cell>
        </row>
        <row r="24">
          <cell r="B24" t="str">
            <v>IV. KHU VÃÛ SINH - BÃØ TÆÛ HOAÛI - BÃÚP - HÄÚ GA :</v>
          </cell>
          <cell r="C24">
            <v>0</v>
          </cell>
          <cell r="D24">
            <v>0</v>
          </cell>
          <cell r="E24">
            <v>99.4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2.12</v>
          </cell>
        </row>
        <row r="25">
          <cell r="A25">
            <v>1</v>
          </cell>
          <cell r="B25" t="str">
            <v>Gia cäng sàõt theïp táúm âan f &lt;= 10</v>
          </cell>
          <cell r="C25" t="str">
            <v>kg</v>
          </cell>
          <cell r="D25">
            <v>61.849999999999994</v>
          </cell>
          <cell r="E25">
            <v>61.849999999999994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1.32</v>
          </cell>
        </row>
        <row r="26">
          <cell r="B26" t="str">
            <v xml:space="preserve">c, Bãúp : </v>
          </cell>
          <cell r="C26">
            <v>0</v>
          </cell>
        </row>
        <row r="27">
          <cell r="A27">
            <v>1</v>
          </cell>
          <cell r="B27" t="str">
            <v>Gia cäng sàõt theïp bãû bãúp f &lt;= 10</v>
          </cell>
          <cell r="C27" t="str">
            <v>kg</v>
          </cell>
          <cell r="D27">
            <v>18.899999999999999</v>
          </cell>
          <cell r="E27">
            <v>18.899999999999999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0.4</v>
          </cell>
        </row>
        <row r="28">
          <cell r="B28" t="str">
            <v>d, Häú ga :</v>
          </cell>
          <cell r="C28">
            <v>0</v>
          </cell>
        </row>
        <row r="29">
          <cell r="A29">
            <v>1</v>
          </cell>
          <cell r="B29" t="str">
            <v>Gia cäng sàõt theïp táúm âan f &lt;= 10</v>
          </cell>
          <cell r="C29" t="str">
            <v>kg</v>
          </cell>
          <cell r="D29">
            <v>18.649999999999999</v>
          </cell>
          <cell r="E29">
            <v>18.649999999999999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0.4</v>
          </cell>
        </row>
        <row r="30">
          <cell r="B30" t="str">
            <v xml:space="preserve">V. THAÏP NÆÅÏC </v>
          </cell>
          <cell r="C30">
            <v>0</v>
          </cell>
          <cell r="D30">
            <v>0</v>
          </cell>
          <cell r="E30">
            <v>194.42</v>
          </cell>
          <cell r="F30">
            <v>0</v>
          </cell>
          <cell r="G30">
            <v>0</v>
          </cell>
          <cell r="H30">
            <v>218.31</v>
          </cell>
          <cell r="I30">
            <v>31.46</v>
          </cell>
          <cell r="J30">
            <v>286.93</v>
          </cell>
          <cell r="K30">
            <v>11.830000000000002</v>
          </cell>
        </row>
        <row r="31">
          <cell r="A31">
            <v>1</v>
          </cell>
          <cell r="B31" t="str">
            <v>Gia cäng sàõt theïp moïng cäüt f &lt;= 10</v>
          </cell>
          <cell r="C31" t="str">
            <v>kg</v>
          </cell>
          <cell r="D31">
            <v>25.57</v>
          </cell>
          <cell r="E31">
            <v>25.57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0.55000000000000004</v>
          </cell>
        </row>
        <row r="32">
          <cell r="A32">
            <v>2</v>
          </cell>
          <cell r="B32" t="str">
            <v>Gia cäng sàõt theïp moïng cäüt f &lt;= 18</v>
          </cell>
          <cell r="C32" t="str">
            <v>kg</v>
          </cell>
          <cell r="D32">
            <v>213.12</v>
          </cell>
          <cell r="E32">
            <v>0</v>
          </cell>
          <cell r="F32">
            <v>0</v>
          </cell>
          <cell r="G32">
            <v>0</v>
          </cell>
          <cell r="H32">
            <v>139.81</v>
          </cell>
          <cell r="I32">
            <v>0</v>
          </cell>
          <cell r="J32">
            <v>73.31</v>
          </cell>
          <cell r="K32">
            <v>3.04</v>
          </cell>
        </row>
        <row r="33">
          <cell r="A33">
            <v>3</v>
          </cell>
          <cell r="B33" t="str">
            <v>Gia cäng sàõt theïp thaïp næåïc f &lt;= 18</v>
          </cell>
          <cell r="C33" t="str">
            <v>kg</v>
          </cell>
          <cell r="D33">
            <v>323.57999999999993</v>
          </cell>
          <cell r="E33">
            <v>0</v>
          </cell>
          <cell r="F33">
            <v>0</v>
          </cell>
          <cell r="G33">
            <v>0</v>
          </cell>
          <cell r="H33">
            <v>78.5</v>
          </cell>
          <cell r="I33">
            <v>31.46</v>
          </cell>
          <cell r="J33">
            <v>213.62</v>
          </cell>
          <cell r="K33">
            <v>4.62</v>
          </cell>
        </row>
        <row r="34">
          <cell r="A34">
            <v>4</v>
          </cell>
          <cell r="B34" t="str">
            <v>Gia cäng sàõt theïp thaïp næåïc f &lt;= 10</v>
          </cell>
          <cell r="C34" t="str">
            <v>kg</v>
          </cell>
          <cell r="D34">
            <v>168.85</v>
          </cell>
          <cell r="E34">
            <v>168.85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3.62</v>
          </cell>
        </row>
        <row r="35">
          <cell r="B35" t="str">
            <v xml:space="preserve">VIII. HAÌNG RAÌO - CÄØNG NGOÎ </v>
          </cell>
          <cell r="C35">
            <v>0</v>
          </cell>
          <cell r="D35">
            <v>0</v>
          </cell>
          <cell r="E35">
            <v>45.02</v>
          </cell>
          <cell r="F35">
            <v>0</v>
          </cell>
          <cell r="G35">
            <v>192.5</v>
          </cell>
          <cell r="H35">
            <v>0</v>
          </cell>
          <cell r="I35">
            <v>0</v>
          </cell>
          <cell r="J35">
            <v>0</v>
          </cell>
          <cell r="K35">
            <v>5.09</v>
          </cell>
        </row>
        <row r="36">
          <cell r="B36" t="str">
            <v>2, tæåìng raìo :</v>
          </cell>
          <cell r="C36">
            <v>0</v>
          </cell>
        </row>
        <row r="37">
          <cell r="A37">
            <v>1</v>
          </cell>
          <cell r="B37" t="str">
            <v>Gia cäng sàõt theïp cäüt f &lt;= 10</v>
          </cell>
          <cell r="C37" t="str">
            <v>kg</v>
          </cell>
          <cell r="D37">
            <v>237.52</v>
          </cell>
          <cell r="E37">
            <v>45.02</v>
          </cell>
          <cell r="F37">
            <v>0</v>
          </cell>
          <cell r="G37">
            <v>192.5</v>
          </cell>
          <cell r="H37">
            <v>0</v>
          </cell>
          <cell r="I37">
            <v>0</v>
          </cell>
          <cell r="J37">
            <v>0</v>
          </cell>
          <cell r="K37">
            <v>5.09</v>
          </cell>
        </row>
      </sheetData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/>
      <sheetData sheetId="229"/>
      <sheetData sheetId="230"/>
      <sheetData sheetId="231"/>
      <sheetData sheetId="232"/>
      <sheetData sheetId="233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/>
      <sheetData sheetId="246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nluong"/>
      <sheetName val="CTdongia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Thuc thanh"/>
      <sheetName val="dtxl"/>
      <sheetName val="CTNTTH"/>
      <sheetName val="sat"/>
      <sheetName val="ptvt"/>
      <sheetName val="Giai trinh"/>
      <sheetName val="XL4Poppy"/>
      <sheetName val="rebar"/>
      <sheetName val="ptdgD"/>
      <sheetName val="LAM NHA"/>
      <sheetName val="1111"/>
      <sheetName val="DG "/>
      <sheetName val="Tongke"/>
      <sheetName val="Bang chiet tinh TBA"/>
      <sheetName val="LoaiDay"/>
      <sheetName val="tra-vat-lieu"/>
      <sheetName val="Don gia"/>
      <sheetName val="gvl"/>
      <sheetName val="chitiet"/>
      <sheetName val="MTO REV.2(ARMOR)"/>
      <sheetName val="CT35"/>
      <sheetName val="IBASE"/>
      <sheetName val="OFFGRID"/>
      <sheetName val="KH-Q1,Q2,01"/>
      <sheetName val="ESTI."/>
      <sheetName val="DI-ESTI"/>
      <sheetName val="DATA"/>
      <sheetName val="Tien Luong"/>
      <sheetName val="CBKC-110"/>
      <sheetName val="THANG1_2004"/>
      <sheetName val="QBINH"/>
      <sheetName val="QTRI"/>
      <sheetName val="HUE"/>
      <sheetName val="DNANG"/>
      <sheetName val="QNAM"/>
      <sheetName val="QNGAI"/>
      <sheetName val="BDINH"/>
      <sheetName val="PYEN"/>
      <sheetName val="KHOA"/>
      <sheetName val="GLAI"/>
      <sheetName val="KTUM"/>
      <sheetName val="DLAK"/>
      <sheetName val="CQUAN"/>
      <sheetName val="TND"/>
      <sheetName val="TKD"/>
      <sheetName val="NTHON"/>
      <sheetName val="MTINH"/>
      <sheetName val="CODIEN"/>
      <sheetName val="VTU"/>
      <sheetName val="LUOI"/>
      <sheetName val="VUANHO"/>
      <sheetName val="VIEN"/>
      <sheetName val="KSAN"/>
      <sheetName val="Thang2_2004"/>
      <sheetName val="Tra_bang"/>
      <sheetName val="䁔HEP HINH"/>
      <sheetName val="CHITIET VL-NC-TT1p"/>
      <sheetName val="TONGKE3p"/>
      <sheetName val="Sbq18"/>
      <sheetName val="giathanh1"/>
      <sheetName val="DGchitiet "/>
      <sheetName val="khung ten TD"/>
      <sheetName val="Chi tiet"/>
      <sheetName val="_x0000__x0000__x0000__x0000__x0000__x0000__x0000__x0000_"/>
      <sheetName val="KKKKKKKK"/>
      <sheetName val="Gia vat tu"/>
      <sheetName val="KL thanh toan-Xuan Dao"/>
      <sheetName val="Q4"/>
      <sheetName val="4.TOMTAT_CHITIEU"/>
      <sheetName val="7.THCS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H-Q1,Q2,01"/>
      <sheetName val="BCCTQT-XLD4"/>
      <sheetName val="BCQT-TTD1"/>
      <sheetName val="CT-chuacoDT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XL4Poppy"/>
      <sheetName val="TIEN VAY "/>
      <sheetName val="TIEN GOI"/>
      <sheetName val="UOC THUC HIEN TNDN"/>
      <sheetName val="SO CAI TM"/>
      <sheetName val="QUY TM"/>
      <sheetName val="NHAT KY CHI TIEN"/>
      <sheetName val="NVS DLDN"/>
      <sheetName val="HOA KHANH -HUE"/>
      <sheetName val="TO 48 C"/>
      <sheetName val="TTDIEN2"/>
      <sheetName val="HOA XUAN"/>
      <sheetName val="XT AN DON"/>
      <sheetName val="MR 110KV"/>
      <sheetName val="TBA 220 DS"/>
      <sheetName val="MONG TRU"/>
      <sheetName val="110 EAKAR"/>
      <sheetName val="VPXN"/>
      <sheetName val="HR TBA 500"/>
      <sheetName val="QUAN 3"/>
      <sheetName val="TRAM LAP HUE"/>
      <sheetName val="CQuang Q11"/>
      <sheetName val="TBA 110 Lao Bao"/>
      <sheetName val="DZ DH LBao"/>
      <sheetName val="Vi tri 268"/>
      <sheetName val="Da nhim NT"/>
      <sheetName val="TBA 220 HKhanh"/>
      <sheetName val="Vi tri 53,60"/>
      <sheetName val="XUAN HA"/>
      <sheetName val="NX CO KHI"/>
      <sheetName val="TBA 110 HKhanh"/>
      <sheetName val="KH_Q1_Q2_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Sheet1"/>
      <sheetName val="To trinh"/>
      <sheetName val="Sheet2"/>
      <sheetName val="bang2"/>
      <sheetName val="Sheet3"/>
      <sheetName val="coHoan"/>
      <sheetName val="Congty"/>
      <sheetName val="VPPN"/>
      <sheetName val="XN74"/>
      <sheetName val="XN54"/>
      <sheetName val="XN33"/>
      <sheetName val="NK96"/>
      <sheetName val="XL4Test5"/>
      <sheetName val="XN79"/>
      <sheetName val="CTMT"/>
      <sheetName val="KluongKm2,4"/>
      <sheetName val="B.cao"/>
      <sheetName val="T.tiet"/>
      <sheetName val="T.N"/>
      <sheetName val="00000000"/>
      <sheetName val="VL"/>
      <sheetName val="NHAN CONG"/>
      <sheetName val="MAY"/>
      <sheetName val="VUA"/>
      <sheetName val="DG CAU"/>
      <sheetName val="THOP CAU"/>
      <sheetName val="TLP CAU"/>
      <sheetName val="DAKT1"/>
      <sheetName val="XL4Poppy (2)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1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boHoan"/>
      <sheetName val="C.     Lang"/>
      <sheetName val="SL)NC-MB"/>
      <sheetName val="QL1A-QL1Q moi"/>
      <sheetName val="DG CAࡕ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KluongKm2_x000c_4"/>
      <sheetName val="TK331D"/>
      <sheetName val="334 d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HK1"/>
      <sheetName val="HK2"/>
      <sheetName val="CANAM"/>
      <sheetName val="Tojg KLBS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ɂIEN DONG"/>
      <sheetName val="P_x000c_V"/>
      <sheetName val="Tai khoan"/>
      <sheetName val="C.   ( Lang"/>
      <sheetName val="DG "/>
      <sheetName val="MTO REV.0"/>
      <sheetName val="Maumo)"/>
      <sheetName val="DG CA?"/>
      <sheetName val="giathanh1"/>
      <sheetName val="XL@Test5"/>
      <sheetName val="bia"/>
      <sheetName val="rotoduc"/>
      <sheetName val="Truc"/>
      <sheetName val="roto truc"/>
      <sheetName val="stato"/>
      <sheetName val="Day dt"/>
      <sheetName val="statoday"/>
      <sheetName val="stato tam say"/>
      <sheetName val="Than"/>
      <sheetName val="Stato ep"/>
      <sheetName val="Canh gio"/>
      <sheetName val="Napgio"/>
      <sheetName val="Nap-Hopcuc"/>
      <sheetName val="laprap"/>
      <sheetName val="Cocau"/>
      <sheetName val="Ss Z- GB"/>
      <sheetName val="TTDZ22"/>
      <sheetName val="NCong-Day-Su"/>
      <sheetName val="¶"/>
      <sheetName val="Tonchop"/>
      <sheetName val="KK bo sung"/>
      <sheetName val="KH-Q1,Q2,01"/>
      <sheetName val="THPDMoi  (2)"/>
      <sheetName val="dongia (2)"/>
      <sheetName val="gtrinh"/>
      <sheetName val="phuluc1"/>
      <sheetName val="TONG HOP VL-NC"/>
      <sheetName val="lam-moi"/>
      <sheetName val="chitiet"/>
      <sheetName val="TONGKE3p "/>
      <sheetName val="TH VL, NC, DDHT Thanhphuoc"/>
      <sheetName val="#REF"/>
      <sheetName val="thao-go"/>
      <sheetName val="DON GIA"/>
      <sheetName val="TONGKE-HT"/>
      <sheetName val="DG"/>
      <sheetName val="LKVL-CK-HT-GD1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DO AM DT"/>
      <sheetName val="dmuc"/>
      <sheetName val="?IEN DONG"/>
      <sheetName val="XL4Te3t5"/>
      <sheetName val="S29_x0007__x0000__x0000_S"/>
      <sheetName val="PTVL"/>
      <sheetName val="IBASE"/>
      <sheetName val="˜Ünh m÷c"/>
      <sheetName val="Quy_x0000_2-2002"/>
      <sheetName val="Ünh m÷c"/>
      <sheetName val="DI-ESTI"/>
      <sheetName val="NC"/>
      <sheetName val="Quy"/>
      <sheetName val="BGThau_x0008__x0000__x0000_0000000_x0001__x0006__x0000__x0000_Sheet1_x0008__x0000__x0000_To"/>
      <sheetName val="S`eet12"/>
      <sheetName val="XHXPXXX1"/>
      <sheetName val="0000000!"/>
      <sheetName val="To tri.h"/>
      <sheetName val="cnHoan"/>
      <sheetName val="V_x0010_PN"/>
      <sheetName val="Thuc_thanh"/>
      <sheetName val="QL1A-QL1A_moi"/>
      <sheetName val="C_Bong_Lang"/>
      <sheetName val="Vanh_dai_III_(TKKT)"/>
      <sheetName val="NHAN_CONG"/>
      <sheetName val="DG_CAU"/>
      <sheetName val="THOP_CAU"/>
      <sheetName val="TLP_CAU"/>
      <sheetName val="XL4Poppy_(2)"/>
      <sheetName val="B_cao"/>
      <sheetName val="T_tiet"/>
      <sheetName val="T_N"/>
      <sheetName val="Tong_KLBS"/>
      <sheetName val="To_trinh"/>
      <sheetName val="Bang_du_toan"/>
      <sheetName val="Bu_gia"/>
      <sheetName val="PT_vat_tu"/>
      <sheetName val="Nam_2001"/>
      <sheetName val="Tang_TSCD_98-02"/>
      <sheetName val="BIEN_DONG"/>
      <sheetName val="TSCD_2001"/>
      <sheetName val="Quy_1-2002"/>
      <sheetName val="Quy_2-2002"/>
      <sheetName val="Quy_3-2002"/>
      <sheetName val="Quy_4-02"/>
      <sheetName val="THKL_nghiemthu"/>
      <sheetName val="DTCTtaluy_(2)"/>
      <sheetName val="KLDGTT&lt;120%_(2)"/>
      <sheetName val="TH_(2)"/>
      <sheetName val="C______Lang"/>
      <sheetName val="QL1A-QL1Q_moi"/>
      <sheetName val="KluongKm24"/>
      <sheetName val="DG_CAࡕ"/>
      <sheetName val="chi_tieu_HV"/>
      <sheetName val="tsach_&amp;_thu_hoi"/>
      <sheetName val="KK_than_ton___(2)"/>
      <sheetName val="TT_cac_ho"/>
      <sheetName val="TT_trong_nganh"/>
      <sheetName val="chi_tiet_KHM"/>
      <sheetName val="Pham_cap"/>
      <sheetName val="DT_than"/>
      <sheetName val="Doanh_thu"/>
      <sheetName val="gia_tri_SX"/>
      <sheetName val="So_Cong_nghiep"/>
      <sheetName val="Bia_BC"/>
      <sheetName val="TH_thanton"/>
      <sheetName val="Dat_da_thai"/>
      <sheetName val="GTSX_(TT)"/>
      <sheetName val="XNGBQI_(2)"/>
      <sheetName val="XNGBQI-04_(2)"/>
      <sheetName val="XNGBQII-04_(2)"/>
      <sheetName val="XNGBQII-04_(3)"/>
      <sheetName val="XNGBQIII-04_(2)"/>
      <sheetName val="XNGBQIII-04_(3)"/>
      <sheetName val="XNGBQIV-04_(2)"/>
      <sheetName val="XNGBQIV-04_(3)"/>
      <sheetName val="XNGBQI-05_(02)"/>
      <sheetName val="Gia_ban_NK_bq"/>
      <sheetName val="334_d"/>
      <sheetName val="Tai_khoan"/>
      <sheetName val="CT_doanh_thu_2005"/>
      <sheetName val="Dthu_2006_sua"/>
      <sheetName val="Doanh_thu_gia_thanh"/>
      <sheetName val="6_thang_2006"/>
      <sheetName val="Bao_cao_thue_(2)"/>
      <sheetName val="Tong_hop_CP_T10"/>
      <sheetName val="Bao_cao_thue"/>
      <sheetName val="Thue_cong_trinh"/>
      <sheetName val="Gia_thanh"/>
      <sheetName val="Pke_toan"/>
      <sheetName val="Gia_thanh_cong_trinh_-_Hoa"/>
      <sheetName val="Ke_toan_thuc_hien_cong_trinh"/>
      <sheetName val="Du_kien_DT_9_thang_de_nop"/>
      <sheetName val="DG_"/>
      <sheetName val="PV"/>
      <sheetName val="C____(_Lang"/>
      <sheetName val="Tojg_KLBS"/>
      <sheetName val="MTO_REV_0"/>
      <sheetName val="KK_bo_sung"/>
      <sheetName val="tuong"/>
      <sheetName val="TDT"/>
      <sheetName val="Bu gi`"/>
      <sheetName val="NHAN_x0000_CONG"/>
      <sheetName val="S29_x0007_"/>
      <sheetName val="Q3-01-duyet"/>
      <sheetName val="PPVT"/>
      <sheetName val="Girder"/>
      <sheetName val="Tendon"/>
      <sheetName val="THANG1_2004"/>
      <sheetName val="QBINH"/>
      <sheetName val="QTRI"/>
      <sheetName val="HUE"/>
      <sheetName val="DNANG"/>
      <sheetName val="QNAM"/>
      <sheetName val="QNGAI"/>
      <sheetName val="BDINH"/>
      <sheetName val="PYEN"/>
      <sheetName val="KHOA"/>
      <sheetName val="GLAI"/>
      <sheetName val="KTUM"/>
      <sheetName val="DLAK"/>
      <sheetName val="CQUAN"/>
      <sheetName val="TND"/>
      <sheetName val="TKD"/>
      <sheetName val="NTHON"/>
      <sheetName val="MTINH"/>
      <sheetName val="CODIEN"/>
      <sheetName val="VTU"/>
      <sheetName val="LUOI"/>
      <sheetName val="VUANHO"/>
      <sheetName val="VIEN"/>
      <sheetName val="KSAN"/>
      <sheetName val="Thang2_2004"/>
      <sheetName val="Sheetr"/>
      <sheetName val="Km225_838-228_100"/>
      <sheetName val="data"/>
      <sheetName val="phi"/>
      <sheetName val="XL4@oppy"/>
      <sheetName val="Km&quot;33s,"/>
      <sheetName val="Km227O838-228_100"/>
      <sheetName val="Dang TSCD 98-02"/>
      <sheetName val="dtkhovd"/>
      <sheetName val="CDMT"/>
      <sheetName val="DT1????????"/>
      <sheetName val="Quy?2-2002"/>
      <sheetName val="DT1?"/>
      <sheetName val="S29_x0007_??S"/>
      <sheetName val="S29_x0007_?S"/>
      <sheetName val="Sêeet9"/>
      <sheetName val="CT_x0000_doanh thu 2005"/>
      <sheetName val="INV"/>
      <sheetName val="XXXXXXX2"/>
      <sheetName val="XXXXXXX3"/>
      <sheetName val="XXXXXXX4"/>
      <sheetName val="Tang TRCD 98-02"/>
      <sheetName val="TSCD 2000"/>
      <sheetName val="Bang TK goc"/>
      <sheetName val="DGchitiet "/>
      <sheetName val="CHIET TINH TBA"/>
      <sheetName val="XLÿÿest5"/>
      <sheetName val="NEW-PANEL"/>
      <sheetName val="XNGBQII-_x0010_4 (3)"/>
      <sheetName val="çha tri SX"/>
      <sheetName val="So Conç!îfhiep"/>
      <sheetName val="ctTBA"/>
      <sheetName val="DG CA_"/>
      <sheetName val="_IEN DONG"/>
      <sheetName val="CĮ     Lang"/>
      <sheetName val="ptdg"/>
      <sheetName val="tra-vat-lieu"/>
      <sheetName val="DT1________"/>
      <sheetName val="DT1_"/>
      <sheetName val="S29_x0007___S"/>
      <sheetName val="S29_x0007__S"/>
      <sheetName val="Na2_x0000__x0000_01"/>
      <sheetName val="_x0000__x0000_쫀䃝Z"/>
      <sheetName val="_x0000__x0000__x0000__x0000_¢é@Z_x0000__x000d__x0000__x0004_"/>
      <sheetName val="4_x0004__x0000__x0000_XN54_x0004__x0000__x0000_XN33_x0004__x0000__x0000_NK96_x0006__x0000__x0000_Sheet4"/>
      <sheetName val="XNGBQI-01 (02)"/>
      <sheetName val="BGThau_x0008_"/>
      <sheetName val="BGThau_x0008__x0000_0000000_x0001__x0006__x0000_Sheet1_x0008__x0000_To dr"/>
      <sheetName val="126"/>
      <sheetName val="127"/>
      <sheetName val="128"/>
      <sheetName val="129"/>
      <sheetName val="130"/>
      <sheetName val="131"/>
      <sheetName val="132"/>
      <sheetName val="133"/>
      <sheetName val="Chart1"/>
      <sheetName val="134"/>
      <sheetName val="135"/>
      <sheetName val="136"/>
      <sheetName val="137"/>
      <sheetName val="138"/>
      <sheetName val="139"/>
      <sheetName val="KHUPHO8"/>
      <sheetName val="THONGKE"/>
      <sheetName val="MTO REV.2(ARMOR)"/>
      <sheetName val="NHAN"/>
      <sheetName val="Hạng mục 2"/>
      <sheetName val="Km227Э227_838s,"/>
      <sheetName val=""/>
      <sheetName val="CT"/>
      <sheetName val="NHAN CWNG"/>
      <sheetName val="CI     Lang"/>
      <sheetName val="Quy $-02"/>
      <sheetName val="DO_AM_DT"/>
      <sheetName val="ɂIEN_DONG"/>
      <sheetName val="DG_CA?"/>
      <sheetName val="M+MC"/>
      <sheetName val="_x0000__x0000__x0000__x0000_¢é@Z_x0000__x000a__x0000__x0004_"/>
      <sheetName val="DTCTtallu"/>
      <sheetName val="GVL-NC-M"/>
      <sheetName val="Vong KLBS"/>
      <sheetName val="4_x0004_"/>
      <sheetName val="Na2"/>
      <sheetName val="Na2_x0000__x0000_€01"/>
      <sheetName val="name"/>
      <sheetName val="KTQT-AF_x0003_"/>
      <sheetName val="KLDGT_x0014_&lt;120%"/>
      <sheetName val="Congt9"/>
      <sheetName val="Km227?227_838s,"/>
      <sheetName val="_x0000__x0000_??Z"/>
      <sheetName val="tienluong"/>
      <sheetName val="coctuatrenda"/>
      <sheetName val="HGCHINGS"/>
      <sheetName val="T11-01"/>
      <sheetName val="T12-01"/>
      <sheetName val="01-02"/>
      <sheetName val="02-02"/>
      <sheetName val="03-02"/>
      <sheetName val="T04-02"/>
      <sheetName val="T05-02"/>
      <sheetName val="T06-T02"/>
      <sheetName val="T07-03"/>
      <sheetName val="T08-03"/>
      <sheetName val="T09-03"/>
      <sheetName val="T10-03"/>
      <sheetName val="T11-03"/>
      <sheetName val="T12-03"/>
      <sheetName val="NPLT01-04"/>
      <sheetName val="NPLT02-04"/>
      <sheetName val="NPLT03-04"/>
      <sheetName val="NPLT04-04"/>
      <sheetName val="NPLT05-04"/>
      <sheetName val="NPLT06-04"/>
      <sheetName val="NPLT07-04"/>
      <sheetName val="NPLT08-04"/>
      <sheetName val="NPLT09-04"/>
      <sheetName val="NPLT10-04"/>
      <sheetName val="NPLT11-04"/>
      <sheetName val="NPLT12-04"/>
      <sheetName val="NXT -T12 B"/>
      <sheetName val="NXT -T01-05"/>
      <sheetName val="NXT-T01-05 B"/>
      <sheetName val="NXT-T02-05"/>
      <sheetName val="NXT-T02-05B"/>
      <sheetName val="NXT-T03-05"/>
      <sheetName val="NXT-T03-05 B"/>
      <sheetName val="NXT -T04-05"/>
      <sheetName val="NXT-T05-05"/>
      <sheetName val="NXT -T06-05"/>
      <sheetName val="NXT -T07-05"/>
      <sheetName val="HGHW3"/>
      <sheetName val="HGHW4"/>
      <sheetName val="HGHW5"/>
      <sheetName val="HGCW6"/>
      <sheetName val="CH1"/>
      <sheetName val="EXP2"/>
      <sheetName val="Exterior Walls Finishes"/>
      <sheetName val="CPQL"/>
      <sheetName val="THCPQL"/>
      <sheetName val="Du kien DT 9 thang de fop"/>
      <sheetName val="Pier"/>
      <sheetName val="Pile"/>
      <sheetName val="Khoi luong"/>
      <sheetName val="DSMo (2)"/>
      <sheetName val="DSMo"/>
      <sheetName val="TH Mo"/>
      <sheetName val="21B"/>
      <sheetName val="143"/>
      <sheetName val="141"/>
      <sheetName val="172"/>
      <sheetName val="171"/>
      <sheetName val="170"/>
      <sheetName val="169"/>
      <sheetName val="168"/>
      <sheetName val="167"/>
      <sheetName val="166"/>
      <sheetName val="165"/>
      <sheetName val="164"/>
      <sheetName val="163"/>
      <sheetName val="162"/>
      <sheetName val="161"/>
      <sheetName val="160"/>
      <sheetName val="159"/>
      <sheetName val="158"/>
      <sheetName val="157"/>
      <sheetName val="156"/>
      <sheetName val="155"/>
      <sheetName val="154"/>
      <sheetName val="173"/>
      <sheetName val="152"/>
      <sheetName val="151"/>
      <sheetName val="150"/>
      <sheetName val="149"/>
      <sheetName val="148"/>
      <sheetName val="147"/>
      <sheetName val="146"/>
      <sheetName val="145"/>
      <sheetName val="144"/>
      <sheetName val="142"/>
      <sheetName val="140"/>
      <sheetName val="TH ho"/>
      <sheetName val="TH138-173"/>
      <sheetName val="DG _x0000__x0000__x0000__x0000__x0000__x0000__x0000__x0000__x0000__x0009__x0000_᲌Ա_x0000__x0004__x0000__x0000__x0000__x0000__x0000__x0000_窰԰_x0000__x0000__x0000__x0000__x0000_"/>
      <sheetName val="_x0000__x0001__x0000__x0000__x0000__x0000__x0000__x0000__x0000__x0000__x0000__x0000__x0000__x0002__x0000__x0000__x0000__x0000__x0000__x0000__x0000_Ƥ_x0000_Ő_x0000__x0000__x0000_㋎˴_x0000_"/>
      <sheetName val="NHAN?CONG"/>
      <sheetName val="BGThau_x0008_??0000000_x0001__x0006_??Sheet1_x0008_??To"/>
      <sheetName val="TTTram"/>
      <sheetName val="Km23"/>
      <sheetName val="XNGBQIV-02_x0000__x0000_)"/>
      <sheetName val="H?ng m?c 2"/>
      <sheetName val="Tgng hop CP T10"/>
      <sheetName val="TT_10KV"/>
      <sheetName val="00000003"/>
      <sheetName val="C?     Lang"/>
      <sheetName val="_x0000__x0000__x0017_[Q3-01-duyet.xls]Maumo)_x0000_?_x0000__x0000__x0000_"/>
      <sheetName val="?IEN_DONG"/>
      <sheetName val="DG_CA_"/>
      <sheetName val="Quy_2-20021"/>
      <sheetName val="To_tri_h"/>
      <sheetName val="VPN"/>
      <sheetName val="Bu_gi`"/>
      <sheetName val="˜Ünh_m÷c"/>
      <sheetName val="roto_truc"/>
      <sheetName val="Day_dt"/>
      <sheetName val="stato_tam_say"/>
      <sheetName val="Stato_ep"/>
      <sheetName val="Canh_gio"/>
      <sheetName val="Ss_Z-_GB"/>
      <sheetName val="Ünh_m÷c"/>
      <sheetName val="S29S"/>
      <sheetName val="CTdoanh_thu_2005"/>
      <sheetName val="BGThau0000000Sheet1To"/>
      <sheetName val="THPDMoi__(2)"/>
      <sheetName val="dongia_(2)"/>
      <sheetName val="TONG_HOP_VL-NC"/>
      <sheetName val="TONGKE3p_"/>
      <sheetName val="TH_VL,_NC,_DDHT_Thanhphuoc"/>
      <sheetName val="DON_GIA"/>
      <sheetName val="t-h_HA_THE"/>
      <sheetName val="CHITIET_VL-NC-TT_-1p"/>
      <sheetName val="TONG_HOP_VL-NC_TT"/>
      <sheetName val="TH_XL"/>
      <sheetName val="CHITIET_VL-NC"/>
      <sheetName val="CHITIET_VL-NC-TT-3p"/>
      <sheetName val="KPVC-BD_"/>
      <sheetName val="çha_tri_SX"/>
      <sheetName val="DT1_x0000__x0000__x0000__x0000__x0000__x0000__x0000__x0000_"/>
      <sheetName val="DT1_x0000_"/>
      <sheetName val="S29_x0007__x0000_S"/>
      <sheetName val="BGThau_x0008__x0000_0000000_x0001__x0006__x0000_Sheet1_x0008__x0000_To"/>
      <sheetName val="4_x0004__x0000_XN54_x0004__x0000_XN33_x0004__x0000_NK96_x0006__x0000_Sheet4"/>
      <sheetName val="BGThau_x0008_?0000000_x0001__x0006_?Sheet1_x0008_?To dr"/>
      <sheetName val="4_x0004_??XN54_x0004_??XN33_x0004_??NK96_x0006_??Sheet4"/>
      <sheetName val="BGThau_x0008_?0000000_x0001__x0006_?Sheet1_x0008_?To"/>
      <sheetName val="Na2??01"/>
      <sheetName val="4_x0004_?XN54_x0004_?XN33_x0004_?NK96_x0006_?Sheet4"/>
      <sheetName val="CT?doanh thu 2005"/>
      <sheetName val="Du Toan"/>
      <sheetName val="GIAVLIEU"/>
      <sheetName val="_x0000__x0000__x0000__x0000_€¢é@Z_x0000__x000d__x0000__x0004_"/>
      <sheetName val="Hedging"/>
      <sheetName val="mtk_b"/>
      <sheetName val="[Q3-01-duyet.xlsUboHoan"/>
      <sheetName val="Tonghmp"/>
      <sheetName val="c`i tiet KHM"/>
      <sheetName val="_x0000__x0000__x0000__x0000__x0000__x0000__x0000__x0000_ (2)"/>
      <sheetName val="Thuc_thanh1"/>
      <sheetName val="QL1A-QL1A_moi1"/>
      <sheetName val="C_Bong_Lang1"/>
      <sheetName val="Vanh_dai_III_(TKKT)1"/>
      <sheetName val="NHAN_CONG1"/>
      <sheetName val="DG_CAU1"/>
      <sheetName val="_x0000__x0000__x0000__x0000_¢é@Z_x0000_ _x0000__x0004_"/>
      <sheetName val="DG _x0000__x0000__x0000__x0000__x0000__x0000__x0000__x0000__x0000_ _x0000_᲌Ա_x0000__x0004__x0000__x0000__x0000__x0000__x0000__x0000_窰԰_x0000__x0000__x0000__x0000__x0000_"/>
      <sheetName val="_x0000__x0000__x0000__x0000_€¢é@Z_x0000_ _x0000__x0004_"/>
      <sheetName val="Km033s,"/>
      <sheetName val="ThongSo"/>
      <sheetName val="_x0000__x0000__x0000__x0000_€¢é@Z_x0000__x000a__x0000__x0004_"/>
      <sheetName val="??쫀䃝Z"/>
      <sheetName val="????¢é@Z?_x000d_?_x0004_"/>
      <sheetName val="THOP_CAU1"/>
      <sheetName val="TLP_CAU1"/>
      <sheetName val="XL4Poppy_(2)1"/>
      <sheetName val="Tong_KLBS1"/>
      <sheetName val="To_trinh1"/>
      <sheetName val="B_cao1"/>
      <sheetName val="T_tiet1"/>
      <sheetName val="T_N1"/>
      <sheetName val="Bang_du_toan1"/>
      <sheetName val="Bu_gia1"/>
      <sheetName val="PT_vat_tu1"/>
      <sheetName val="Nam_20011"/>
      <sheetName val="Tang_TSCD_98-021"/>
      <sheetName val="BIEN_DONG1"/>
      <sheetName val="TSCD_20011"/>
      <sheetName val="Quy_1-20021"/>
      <sheetName val="Quy_3-20021"/>
      <sheetName val="Quy_4-02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 refreshError="1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 refreshError="1"/>
      <sheetData sheetId="118" refreshError="1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 refreshError="1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 refreshError="1"/>
      <sheetData sheetId="204"/>
      <sheetData sheetId="205" refreshError="1"/>
      <sheetData sheetId="206" refreshError="1"/>
      <sheetData sheetId="207"/>
      <sheetData sheetId="208" refreshError="1"/>
      <sheetData sheetId="209" refreshError="1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 refreshError="1"/>
      <sheetData sheetId="228" refreshError="1"/>
      <sheetData sheetId="229"/>
      <sheetData sheetId="230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/>
      <sheetData sheetId="265" refreshError="1"/>
      <sheetData sheetId="266" refreshError="1"/>
      <sheetData sheetId="267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/>
      <sheetData sheetId="274" refreshError="1"/>
      <sheetData sheetId="275"/>
      <sheetData sheetId="276"/>
      <sheetData sheetId="277"/>
      <sheetData sheetId="278"/>
      <sheetData sheetId="279"/>
      <sheetData sheetId="280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/>
      <sheetData sheetId="363"/>
      <sheetData sheetId="364"/>
      <sheetData sheetId="365" refreshError="1"/>
      <sheetData sheetId="366"/>
      <sheetData sheetId="367" refreshError="1"/>
      <sheetData sheetId="368" refreshError="1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 refreshError="1"/>
      <sheetData sheetId="397" refreshError="1"/>
      <sheetData sheetId="398"/>
      <sheetData sheetId="399"/>
      <sheetData sheetId="400"/>
      <sheetData sheetId="401"/>
      <sheetData sheetId="402"/>
      <sheetData sheetId="403" refreshError="1"/>
      <sheetData sheetId="404"/>
      <sheetData sheetId="405"/>
      <sheetData sheetId="406"/>
      <sheetData sheetId="407"/>
      <sheetData sheetId="408"/>
      <sheetData sheetId="409" refreshError="1"/>
      <sheetData sheetId="410"/>
      <sheetData sheetId="411"/>
      <sheetData sheetId="412"/>
      <sheetData sheetId="413"/>
      <sheetData sheetId="414"/>
      <sheetData sheetId="415"/>
      <sheetData sheetId="416"/>
      <sheetData sheetId="417" refreshError="1"/>
      <sheetData sheetId="418" refreshError="1"/>
      <sheetData sheetId="419" refreshError="1"/>
      <sheetData sheetId="420"/>
      <sheetData sheetId="421" refreshError="1"/>
      <sheetData sheetId="422"/>
      <sheetData sheetId="423"/>
      <sheetData sheetId="424"/>
      <sheetData sheetId="425" refreshError="1"/>
      <sheetData sheetId="426"/>
      <sheetData sheetId="427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 refreshError="1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 refreshError="1"/>
      <sheetData sheetId="460" refreshError="1"/>
      <sheetData sheetId="461" refreshError="1"/>
      <sheetData sheetId="462"/>
      <sheetData sheetId="463" refreshError="1"/>
      <sheetData sheetId="464" refreshError="1"/>
      <sheetData sheetId="465"/>
      <sheetData sheetId="466" refreshError="1"/>
      <sheetData sheetId="467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/>
      <sheetData sheetId="481"/>
      <sheetData sheetId="482"/>
      <sheetData sheetId="483" refreshError="1"/>
      <sheetData sheetId="484" refreshError="1"/>
      <sheetData sheetId="485" refreshError="1"/>
      <sheetData sheetId="486" refreshError="1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 refreshError="1"/>
      <sheetData sheetId="532"/>
      <sheetData sheetId="533"/>
      <sheetData sheetId="534"/>
      <sheetData sheetId="535" refreshError="1"/>
      <sheetData sheetId="536" refreshError="1"/>
      <sheetData sheetId="537" refreshError="1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 refreshError="1"/>
      <sheetData sheetId="578" refreshError="1"/>
      <sheetData sheetId="579"/>
      <sheetData sheetId="580"/>
      <sheetData sheetId="581" refreshError="1"/>
      <sheetData sheetId="582" refreshError="1"/>
      <sheetData sheetId="583"/>
      <sheetData sheetId="584" refreshError="1"/>
      <sheetData sheetId="585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 refreshError="1"/>
      <sheetData sheetId="624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/>
      <sheetData sheetId="638" refreshError="1"/>
      <sheetData sheetId="639"/>
      <sheetData sheetId="640" refreshError="1"/>
      <sheetData sheetId="641"/>
      <sheetData sheetId="642"/>
      <sheetData sheetId="643"/>
      <sheetData sheetId="644"/>
      <sheetData sheetId="645"/>
      <sheetData sheetId="646"/>
      <sheetData sheetId="647" refreshError="1"/>
      <sheetData sheetId="648" refreshError="1"/>
      <sheetData sheetId="649" refreshError="1"/>
      <sheetData sheetId="650"/>
      <sheetData sheetId="651" refreshError="1"/>
      <sheetData sheetId="652" refreshError="1"/>
      <sheetData sheetId="653" refreshError="1"/>
      <sheetData sheetId="654" refreshError="1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MTO REV.2(ARMOR)"/>
      <sheetName val="SUM-BQ-REV.2"/>
      <sheetName val="MTO REV_2_ARMOR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nluong"/>
      <sheetName val="kinhphi"/>
      <sheetName val="ptvt"/>
      <sheetName val="sat"/>
      <sheetName val="clechvt"/>
      <sheetName val="dongia"/>
      <sheetName val="tonghop"/>
      <sheetName val="ctttc"/>
      <sheetName val="bia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Xlc5nguyhiem"/>
      <sheetName val="CosoXL"/>
      <sheetName val="KhuTG"/>
      <sheetName val="10000000"/>
      <sheetName val="XL4Poppy"/>
      <sheetName val="XL4Test5"/>
      <sheetName val="Thuc thanh"/>
      <sheetName val="Sheet1"/>
      <sheetName val="Sheet2"/>
      <sheetName val="Sheet3"/>
      <sheetName val="DL2"/>
      <sheetName val="THDT"/>
      <sheetName val="THDG"/>
      <sheetName val="CTDG"/>
      <sheetName val="CTBT"/>
      <sheetName val="CPBT"/>
      <sheetName val="TB"/>
      <sheetName val="VC"/>
      <sheetName val="BANG KE"/>
      <sheetName val="DS-nop"/>
      <sheetName val="BC-ThuChi"/>
      <sheetName val="DS-nop T10.03"/>
      <sheetName val="DS-nop T12.03"/>
      <sheetName val="DS nop quý IV"/>
      <sheetName val="DS nop quý IV.04"/>
      <sheetName val="DSnop quý III.04"/>
      <sheetName val="DSnop quý II.04"/>
      <sheetName val="DSnop quý I.04"/>
      <sheetName val="DS-nop T11.03"/>
      <sheetName val="ESTI."/>
      <sheetName val="DI-ESTI"/>
      <sheetName val="CT cong?to"/>
      <sheetName val="CT cong_x0000_to"/>
      <sheetName val="thang12"/>
      <sheetName val="thang11"/>
      <sheetName val="thang10"/>
      <sheetName val="thang9"/>
      <sheetName val="thang8"/>
      <sheetName val="thang7"/>
      <sheetName val="thang6"/>
      <sheetName val="thang5"/>
      <sheetName val="thang4"/>
      <sheetName val="thang3"/>
      <sheetName val="thang2"/>
      <sheetName val="thang1"/>
      <sheetName val="CT cong_to"/>
      <sheetName val="CT cong"/>
      <sheetName val="KK bo sung"/>
      <sheetName val="giathanh1"/>
      <sheetName val="KH-Q1,Q2,01"/>
      <sheetName val="data"/>
      <sheetName val="phi"/>
      <sheetName val="Ban"/>
      <sheetName val="GS"/>
      <sheetName val="CD"/>
      <sheetName val="331"/>
      <sheetName val="CP"/>
      <sheetName val="Mua"/>
      <sheetName val="TK"/>
      <sheetName val="XNT"/>
      <sheetName val="BH"/>
      <sheetName val="BK MB"/>
      <sheetName val="So Cai"/>
      <sheetName val="Quy"/>
      <sheetName val="Luong"/>
      <sheetName val="Database"/>
      <sheetName val="TT_0,4KV"/>
      <sheetName val="#pkhac"/>
      <sheetName val="TN_NEW"/>
      <sheetName val="CP_CBSX"/>
      <sheetName val="TN_CT"/>
      <sheetName val="VLNCMTC_TN"/>
      <sheetName val="CT_day_dan_su_phu_kien"/>
      <sheetName val="CT_xa_-_tiep_dia"/>
      <sheetName val="THEP_HINH"/>
      <sheetName val="CT_cot"/>
      <sheetName val="Ct_BT_mong"/>
      <sheetName val="K_LUONG_duong_day"/>
      <sheetName val="TH_CTO"/>
      <sheetName val="VL-NC_CTo"/>
      <sheetName val="CT_cong_to"/>
      <sheetName val="KL_CONG_TO"/>
      <sheetName val="VL_DAU_THAU"/>
      <sheetName val="TH_DZ0,4"/>
      <sheetName val="VL-NC_DZ0,4"/>
      <sheetName val="TH_THAO_DO"/>
      <sheetName val="VL-NC-MTC_thao_do"/>
      <sheetName val="CT_THAO_DO"/>
      <sheetName val="KL_Thao_Do"/>
      <sheetName val="Thuc_thanh"/>
      <sheetName val="BANG_KE"/>
      <sheetName val="DS-nop_T10_03"/>
      <sheetName val="DS-nop_T12_03"/>
      <sheetName val="DS_nop_quý_IV"/>
      <sheetName val="DS_nop_quý_IV_04"/>
      <sheetName val="DSnop_quý_III_04"/>
      <sheetName val="DSnop_quý_II_04"/>
      <sheetName val="DSnop_quý_I_04"/>
      <sheetName val="DS-nop_T11_03"/>
      <sheetName val="CT_cong?to"/>
      <sheetName val="CT_congto"/>
      <sheetName val="ESTI_"/>
      <sheetName val="CT_cong_to1"/>
      <sheetName val="CT_cong"/>
      <sheetName val="TDTKP"/>
      <sheetName val="DG3285"/>
      <sheetName val="THANG1_2004"/>
      <sheetName val="QBINH"/>
      <sheetName val="QTRI"/>
      <sheetName val="HUE"/>
      <sheetName val="DNANG"/>
      <sheetName val="QNAM"/>
      <sheetName val="QNGAI"/>
      <sheetName val="BDINH"/>
      <sheetName val="PYEN"/>
      <sheetName val="KHOA"/>
      <sheetName val="GLAI"/>
      <sheetName val="KTUM"/>
      <sheetName val="DLAK"/>
      <sheetName val="CQUAN"/>
      <sheetName val="TND"/>
      <sheetName val="TKD"/>
      <sheetName val="NTHON"/>
      <sheetName val="MTINH"/>
      <sheetName val="CODIEN"/>
      <sheetName val="VTU"/>
      <sheetName val="LUOI"/>
      <sheetName val="VUANHO"/>
      <sheetName val="VIEN"/>
      <sheetName val="KSAN"/>
      <sheetName val="Thang2_2004"/>
      <sheetName val="Sheet4"/>
      <sheetName val="BY CATEGORY"/>
      <sheetName val="001N99"/>
      <sheetName val="TONGKE1P"/>
      <sheetName val="Tieu chuan thep"/>
      <sheetName val="KH_Q1_Q2_01"/>
      <sheetName val="TH dz 22"/>
      <sheetName val="VCDD_22"/>
      <sheetName val="vt 22"/>
      <sheetName val="4"/>
      <sheetName val="name"/>
      <sheetName val="khluong"/>
      <sheetName val="TN_NEW1"/>
      <sheetName val="CP_CBSX1"/>
      <sheetName val="TN_CT1"/>
      <sheetName val="VLNCMTC_TN1"/>
      <sheetName val="CT_day_dan_su_phu_kien1"/>
      <sheetName val="CT_xa_-_tiep_dia1"/>
      <sheetName val="THEP_HINH1"/>
      <sheetName val="CT_cot1"/>
      <sheetName val="Ct_BT_mong1"/>
      <sheetName val="K_LUONG_duong_day1"/>
      <sheetName val="TH_CTO1"/>
      <sheetName val="VL-NC_CTo1"/>
      <sheetName val="CT_cong_to2"/>
      <sheetName val="KL_CONG_TO1"/>
      <sheetName val="VL_DAU_THAU1"/>
      <sheetName val="TH_DZ0,41"/>
      <sheetName val="VL-NC_DZ0,41"/>
      <sheetName val="TH_THAO_DO1"/>
      <sheetName val="VL-NC-MTC_thao_do1"/>
      <sheetName val="CT_THAO_DO1"/>
      <sheetName val="KL_Thao_Do1"/>
      <sheetName val="Thuc_thanh1"/>
      <sheetName val="DS-nop_T10_031"/>
      <sheetName val="DS-nop_T12_031"/>
      <sheetName val="DS_nop_quý_IV1"/>
      <sheetName val="DS_nop_quý_IV_041"/>
      <sheetName val="DSnop_quý_III_041"/>
      <sheetName val="DSnop_quý_II_041"/>
      <sheetName val="DSnop_quý_I_041"/>
      <sheetName val="DS-nop_T11_031"/>
      <sheetName val="BANG_KE1"/>
      <sheetName val="CT_cong?to1"/>
      <sheetName val="ESTI_1"/>
      <sheetName val="CT_cong_to3"/>
      <sheetName val="CT_cong1"/>
      <sheetName val="BY_CATEGORY"/>
      <sheetName val="Tieu_chuan_thep"/>
      <sheetName val="DONVI"/>
      <sheetName val="dtxl"/>
      <sheetName val="khung ten TD"/>
      <sheetName val="QTCNVHHK"/>
      <sheetName val="VL10KV"/>
      <sheetName val="TBA 250"/>
      <sheetName val="VL 0,4KV"/>
      <sheetName val="VLCong to"/>
      <sheetName val="Loai-4-5"/>
      <sheetName val="om"/>
      <sheetName val="OM6"/>
      <sheetName val="om05"/>
      <sheetName val="NSU"/>
      <sheetName val="SPL4-TOTAL"/>
      <sheetName val="Input"/>
      <sheetName val="ptdg "/>
      <sheetName val="ptke"/>
      <sheetName val="ptdg"/>
      <sheetName val="IBASE"/>
      <sheetName val="(24)-Truc 9"/>
      <sheetName val="clecÿÿt"/>
      <sheetName val="ÿÿngia"/>
      <sheetName val="CHITIET VL-NC-TT1p"/>
      <sheetName val="TONGKE3p"/>
      <sheetName val="DON GIA"/>
      <sheetName val="CHITIET VL-NC"/>
      <sheetName val=" XE 43K"/>
      <sheetName val="SO LIEU"/>
      <sheetName val="DCV"/>
      <sheetName val="pp1p"/>
      <sheetName val="pp3p_NC"/>
      <sheetName val="pp3p "/>
      <sheetName val="1_x0000_ƛ_x0000__x0000__x0000__x0000__x0000__x0000__x0000__x0000__x0001__x0000_娈ƛ_x0000__x0004__x0000__x0000__x0000__x0000__x0000__x0000_Ⲽƛ_x0000__x0000__x0000__x0000__x0000__x0000_"/>
      <sheetName val="TTDZ22"/>
      <sheetName val="cuoc vc"/>
      <sheetName val="BK_MB"/>
      <sheetName val="So_Cai"/>
      <sheetName val="Thuc_thanh2"/>
      <sheetName val="TN_NEW2"/>
      <sheetName val="CP_CBSX2"/>
      <sheetName val="TN_CT2"/>
      <sheetName val="VLNCMTC_TN2"/>
      <sheetName val="CT_day_dan_su_phu_kien2"/>
      <sheetName val="CT_xa_-_tiep_dia2"/>
      <sheetName val="THEP_HINH2"/>
      <sheetName val="CT_cot2"/>
      <sheetName val="Ct_BT_mong2"/>
      <sheetName val="K_LUONG_duong_day2"/>
      <sheetName val="TH_CTO2"/>
      <sheetName val="VL-NC_CTo2"/>
      <sheetName val="CT_cong_to4"/>
      <sheetName val="KL_CONG_TO2"/>
      <sheetName val="VL_DAU_THAU2"/>
      <sheetName val="TH_DZ0,42"/>
      <sheetName val="VL-NC_DZ0,42"/>
      <sheetName val="TH_THAO_DO2"/>
      <sheetName val="VL-NC-MTC_thao_do2"/>
      <sheetName val="CT_THAO_DO2"/>
      <sheetName val="KL_Thao_Do2"/>
      <sheetName val="BANG_KE2"/>
      <sheetName val="CT_cong?to2"/>
      <sheetName val="DS-nop_T10_032"/>
      <sheetName val="DS-nop_T12_032"/>
      <sheetName val="DS_nop_quý_IV2"/>
      <sheetName val="DS_nop_quý_IV_042"/>
      <sheetName val="DSnop_quý_III_042"/>
      <sheetName val="DSnop_quý_II_042"/>
      <sheetName val="DSnop_quý_I_042"/>
      <sheetName val="DS-nop_T11_032"/>
      <sheetName val="ESTI_2"/>
      <sheetName val="BK_MB1"/>
      <sheetName val="So_Cai1"/>
      <sheetName val="CT_cong_to5"/>
      <sheetName val="CT_cong2"/>
      <sheetName val="Thuc_thanh3"/>
      <sheetName val="TN_NEW3"/>
      <sheetName val="CP_CBSX3"/>
      <sheetName val="TN_CT3"/>
      <sheetName val="VLNCMTC_TN3"/>
      <sheetName val="CT_day_dan_su_phu_kien3"/>
      <sheetName val="CT_xa_-_tiep_dia3"/>
      <sheetName val="THEP_HINH3"/>
      <sheetName val="CT_cot3"/>
      <sheetName val="Ct_BT_mong3"/>
      <sheetName val="K_LUONG_duong_day3"/>
      <sheetName val="TH_CTO3"/>
      <sheetName val="VL-NC_CTo3"/>
      <sheetName val="CT_cong_to6"/>
      <sheetName val="KL_CONG_TO3"/>
      <sheetName val="VL_DAU_THAU3"/>
      <sheetName val="TH_DZ0,43"/>
      <sheetName val="VL-NC_DZ0,43"/>
      <sheetName val="TH_THAO_DO3"/>
      <sheetName val="VL-NC-MTC_thao_do3"/>
      <sheetName val="CT_THAO_DO3"/>
      <sheetName val="KL_Thao_Do3"/>
      <sheetName val="BANG_KE3"/>
      <sheetName val="CT_cong?to3"/>
      <sheetName val="DS-nop_T10_033"/>
      <sheetName val="DS-nop_T12_033"/>
      <sheetName val="DS_nop_quý_IV3"/>
      <sheetName val="DS_nop_quý_IV_043"/>
      <sheetName val="DSnop_quý_III_043"/>
      <sheetName val="DSnop_quý_II_043"/>
      <sheetName val="DSnop_quý_I_043"/>
      <sheetName val="DS-nop_T11_033"/>
      <sheetName val="ESTI_3"/>
      <sheetName val="BK_MB2"/>
      <sheetName val="So_Cai2"/>
      <sheetName val="CT_cong_to7"/>
      <sheetName val="CT_cong3"/>
      <sheetName val="Thuc_thanh4"/>
      <sheetName val="TN_NEW4"/>
      <sheetName val="CP_CBSX4"/>
      <sheetName val="TN_CT4"/>
      <sheetName val="VLNCMTC_TN4"/>
      <sheetName val="CT_day_dan_su_phu_kien4"/>
      <sheetName val="CT_xa_-_tiep_dia4"/>
      <sheetName val="THEP_HINH4"/>
      <sheetName val="CT_cot4"/>
      <sheetName val="Ct_BT_mong4"/>
      <sheetName val="K_LUONG_duong_day4"/>
      <sheetName val="TH_CTO4"/>
      <sheetName val="VL-NC_CTo4"/>
      <sheetName val="CT_cong_to8"/>
      <sheetName val="KL_CONG_TO4"/>
      <sheetName val="VL_DAU_THAU4"/>
      <sheetName val="TH_DZ0,44"/>
      <sheetName val="VL-NC_DZ0,44"/>
      <sheetName val="TH_THAO_DO4"/>
      <sheetName val="VL-NC-MTC_thao_do4"/>
      <sheetName val="CT_THAO_DO4"/>
      <sheetName val="KL_Thao_Do4"/>
      <sheetName val="BANG_KE4"/>
      <sheetName val="CT_cong?to4"/>
      <sheetName val="DS-nop_T10_034"/>
      <sheetName val="DS-nop_T12_034"/>
      <sheetName val="DS_nop_quý_IV4"/>
      <sheetName val="DS_nop_quý_IV_044"/>
      <sheetName val="DSnop_quý_III_044"/>
      <sheetName val="DSnop_quý_II_044"/>
      <sheetName val="DSnop_quý_I_044"/>
      <sheetName val="DS-nop_T11_034"/>
      <sheetName val="ESTI_4"/>
      <sheetName val="BK_MB3"/>
      <sheetName val="So_Cai3"/>
      <sheetName val="CT_cong_to9"/>
      <sheetName val="CT_cong4"/>
      <sheetName val="[_x0000_TCNVHHK_x0000_XLS_x0000_Cos_x0000_XL"/>
      <sheetName val="1"/>
      <sheetName val="_"/>
      <sheetName val="["/>
      <sheetName val="HESO"/>
      <sheetName val="CT cong_x005f_x0000_to"/>
      <sheetName val="CT cong_x005f_x005f_x005f_x0000_to"/>
      <sheetName val="1?ƛ????????_x0001_?娈ƛ?_x0004_??????Ⲽƛ??????"/>
      <sheetName val="TH_dz_22"/>
      <sheetName val="vt_22"/>
      <sheetName val="TH_dz_221"/>
      <sheetName val="vt_221"/>
      <sheetName val="TH_dz_222"/>
      <sheetName val="vt_222"/>
      <sheetName val="1ƛ娈ƛⲼƛ"/>
      <sheetName val="TH_dz_223"/>
      <sheetName val="vt_223"/>
      <sheetName val="1_ƛ_________x0001__娈ƛ__x0004_______Ⲽƛ______"/>
      <sheetName val="MAKH"/>
      <sheetName val="KL Thao D/"/>
      <sheetName val="Khoi luong"/>
      <sheetName val="CT35"/>
      <sheetName val="KL Thao Lo"/>
    </sheetNames>
    <sheetDataSet>
      <sheetData sheetId="0"/>
      <sheetData sheetId="1"/>
      <sheetData sheetId="2" refreshError="1"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  <cell r="K6">
            <v>11</v>
          </cell>
          <cell r="L6">
            <v>12</v>
          </cell>
          <cell r="M6">
            <v>13</v>
          </cell>
          <cell r="N6">
            <v>14</v>
          </cell>
          <cell r="O6">
            <v>15</v>
          </cell>
          <cell r="P6">
            <v>16</v>
          </cell>
          <cell r="Q6">
            <v>17</v>
          </cell>
          <cell r="R6">
            <v>18</v>
          </cell>
          <cell r="S6">
            <v>19</v>
          </cell>
          <cell r="T6">
            <v>20</v>
          </cell>
          <cell r="U6">
            <v>21</v>
          </cell>
          <cell r="V6">
            <v>22</v>
          </cell>
          <cell r="W6">
            <v>23</v>
          </cell>
          <cell r="X6">
            <v>24</v>
          </cell>
        </row>
        <row r="7">
          <cell r="B7" t="str">
            <v>I. NÃÖN MOÏNG :</v>
          </cell>
          <cell r="C7">
            <v>0</v>
          </cell>
          <cell r="D7">
            <v>0</v>
          </cell>
          <cell r="E7">
            <v>0</v>
          </cell>
          <cell r="F7">
            <v>22169.059999999998</v>
          </cell>
          <cell r="G7">
            <v>22.68</v>
          </cell>
          <cell r="H7">
            <v>53.999999999999993</v>
          </cell>
          <cell r="I7">
            <v>10.17</v>
          </cell>
          <cell r="J7">
            <v>30.39</v>
          </cell>
          <cell r="K7">
            <v>110.8</v>
          </cell>
          <cell r="L7">
            <v>0</v>
          </cell>
          <cell r="M7">
            <v>8043.3</v>
          </cell>
          <cell r="N7">
            <v>5713</v>
          </cell>
          <cell r="O7">
            <v>0</v>
          </cell>
          <cell r="P7">
            <v>0</v>
          </cell>
          <cell r="Q7">
            <v>0</v>
          </cell>
          <cell r="R7">
            <v>0.67</v>
          </cell>
          <cell r="S7">
            <v>10.039999999999999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1.45</v>
          </cell>
        </row>
        <row r="8">
          <cell r="A8" t="str">
            <v>221.110</v>
          </cell>
          <cell r="B8" t="str">
            <v>Bã täng loït moïng âaï 4x6 M50</v>
          </cell>
          <cell r="C8" t="str">
            <v>m3</v>
          </cell>
          <cell r="D8">
            <v>16.239999999999998</v>
          </cell>
          <cell r="E8">
            <v>16.649999999999999</v>
          </cell>
          <cell r="F8">
            <v>2573</v>
          </cell>
          <cell r="G8">
            <v>7.24</v>
          </cell>
          <cell r="H8">
            <v>0</v>
          </cell>
          <cell r="I8">
            <v>0</v>
          </cell>
          <cell r="J8">
            <v>12.44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200.110</v>
          </cell>
          <cell r="B9" t="str">
            <v>Xáy âaï häüc væîa XM M75</v>
          </cell>
          <cell r="C9" t="str">
            <v>m3</v>
          </cell>
          <cell r="D9">
            <v>92.33</v>
          </cell>
          <cell r="E9">
            <v>38.78</v>
          </cell>
          <cell r="F9">
            <v>9987.7900000000009</v>
          </cell>
          <cell r="G9">
            <v>0</v>
          </cell>
          <cell r="H9">
            <v>43.36</v>
          </cell>
          <cell r="I9">
            <v>0</v>
          </cell>
          <cell r="J9">
            <v>0</v>
          </cell>
          <cell r="K9">
            <v>110.8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0">
          <cell r="A10" t="str">
            <v>204.410</v>
          </cell>
          <cell r="B10" t="str">
            <v xml:space="preserve">Xáy gaûch âàûc væîa XM M75 báûc cáúp , bäön hoa </v>
          </cell>
          <cell r="C10" t="str">
            <v>m2</v>
          </cell>
          <cell r="D10">
            <v>9.93</v>
          </cell>
          <cell r="E10">
            <v>2.98</v>
          </cell>
          <cell r="F10">
            <v>767.5</v>
          </cell>
          <cell r="G10">
            <v>0</v>
          </cell>
          <cell r="H10">
            <v>3.33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8043.3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0.03</v>
          </cell>
        </row>
        <row r="11">
          <cell r="A11" t="str">
            <v>224.110</v>
          </cell>
          <cell r="B11" t="str">
            <v>Bã täng giàòng moïng âaï 1x2 M200</v>
          </cell>
          <cell r="C11">
            <v>0</v>
          </cell>
          <cell r="D11">
            <v>8.52</v>
          </cell>
          <cell r="E11">
            <v>8.73</v>
          </cell>
          <cell r="F11">
            <v>2839</v>
          </cell>
          <cell r="G11">
            <v>3.6</v>
          </cell>
          <cell r="H11">
            <v>0</v>
          </cell>
          <cell r="I11">
            <v>7.34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0.98</v>
          </cell>
        </row>
        <row r="12">
          <cell r="A12" t="str">
            <v>222.410</v>
          </cell>
          <cell r="B12" t="str">
            <v xml:space="preserve">Bã täng moïng cäüt M200 âaï 1x2 </v>
          </cell>
          <cell r="C12" t="str">
            <v>m3</v>
          </cell>
          <cell r="D12">
            <v>3.2899999999999996</v>
          </cell>
          <cell r="E12">
            <v>3.37</v>
          </cell>
          <cell r="F12">
            <v>1095.92</v>
          </cell>
          <cell r="G12">
            <v>1.39</v>
          </cell>
          <cell r="H12">
            <v>0</v>
          </cell>
          <cell r="I12">
            <v>2.83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0.44</v>
          </cell>
        </row>
        <row r="13">
          <cell r="A13" t="str">
            <v>651.150</v>
          </cell>
          <cell r="B13" t="str">
            <v>Traït moïng tæåìng væîa XM M50 daìy 20</v>
          </cell>
          <cell r="C13" t="str">
            <v>m2</v>
          </cell>
          <cell r="D13">
            <v>25.27</v>
          </cell>
          <cell r="E13">
            <v>0.57999999999999996</v>
          </cell>
          <cell r="F13">
            <v>105.44</v>
          </cell>
          <cell r="G13">
            <v>0</v>
          </cell>
          <cell r="H13">
            <v>0.69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651.310</v>
          </cell>
          <cell r="B14" t="str">
            <v xml:space="preserve">Traït báûc cáúp væîa XM M75 daìy 20 âaïnh maìu </v>
          </cell>
          <cell r="C14" t="str">
            <v>m2</v>
          </cell>
          <cell r="D14">
            <v>38.61</v>
          </cell>
          <cell r="E14">
            <v>0.69</v>
          </cell>
          <cell r="F14">
            <v>177.71</v>
          </cell>
          <cell r="G14">
            <v>0</v>
          </cell>
          <cell r="H14">
            <v>0.77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  <row r="15">
          <cell r="A15" t="str">
            <v>651.130</v>
          </cell>
          <cell r="B15" t="str">
            <v>Traït bäön hoa væîa XM M75 daìy 15</v>
          </cell>
          <cell r="C15" t="str">
            <v>m2</v>
          </cell>
          <cell r="D15">
            <v>8.1999999999999993</v>
          </cell>
          <cell r="E15">
            <v>0.14000000000000001</v>
          </cell>
          <cell r="F15">
            <v>36.06</v>
          </cell>
          <cell r="G15">
            <v>0</v>
          </cell>
          <cell r="H15">
            <v>0.16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</row>
        <row r="16">
          <cell r="A16" t="str">
            <v>701.110</v>
          </cell>
          <cell r="B16" t="str">
            <v xml:space="preserve">Queït väi moïng tæåìng , bäön hoa 1 tràõng , 2 maìu </v>
          </cell>
          <cell r="C16" t="str">
            <v>m2</v>
          </cell>
          <cell r="D16">
            <v>33.47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0.67</v>
          </cell>
          <cell r="S16">
            <v>10.039999999999999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>221.110</v>
          </cell>
          <cell r="B17" t="str">
            <v xml:space="preserve">Bã täng âaï 4x6 M50 nãön nhaì </v>
          </cell>
          <cell r="C17" t="str">
            <v>m3</v>
          </cell>
          <cell r="D17">
            <v>23.44</v>
          </cell>
          <cell r="E17">
            <v>24.03</v>
          </cell>
          <cell r="F17">
            <v>3714</v>
          </cell>
          <cell r="G17">
            <v>10.45</v>
          </cell>
          <cell r="H17">
            <v>0</v>
          </cell>
          <cell r="I17">
            <v>0</v>
          </cell>
          <cell r="J17">
            <v>17.95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A18" t="str">
            <v>684.130</v>
          </cell>
          <cell r="B18" t="str">
            <v>Laït gaûch hoa XM væîa XM M50</v>
          </cell>
          <cell r="C18" t="str">
            <v>m2</v>
          </cell>
          <cell r="D18">
            <v>228.52</v>
          </cell>
          <cell r="E18">
            <v>4.8</v>
          </cell>
          <cell r="F18">
            <v>872.64</v>
          </cell>
          <cell r="G18">
            <v>0</v>
          </cell>
          <cell r="H18">
            <v>5.69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5713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20">
          <cell r="A20">
            <v>0</v>
          </cell>
          <cell r="B20" t="str">
            <v>II. THÁN NHAÌ :</v>
          </cell>
          <cell r="C20">
            <v>0</v>
          </cell>
          <cell r="D20">
            <v>0</v>
          </cell>
          <cell r="E20">
            <v>0</v>
          </cell>
          <cell r="F20">
            <v>10941.180000000002</v>
          </cell>
          <cell r="G20">
            <v>4.0500000000000007</v>
          </cell>
          <cell r="H20">
            <v>48.71</v>
          </cell>
          <cell r="I20">
            <v>8.26</v>
          </cell>
          <cell r="J20">
            <v>0</v>
          </cell>
          <cell r="K20">
            <v>0</v>
          </cell>
          <cell r="L20">
            <v>43421.97</v>
          </cell>
          <cell r="M20">
            <v>680.34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27.17</v>
          </cell>
          <cell r="S20">
            <v>426.23</v>
          </cell>
          <cell r="T20">
            <v>34.340000000000003</v>
          </cell>
          <cell r="U20">
            <v>0</v>
          </cell>
          <cell r="V20">
            <v>0</v>
          </cell>
          <cell r="W20">
            <v>0</v>
          </cell>
          <cell r="X20">
            <v>1.21</v>
          </cell>
        </row>
        <row r="21">
          <cell r="A21" t="str">
            <v>205.130</v>
          </cell>
          <cell r="B21" t="str">
            <v>Xáy tæåìng 220 gaûch äúng væîa XM M50 cao &lt;= 4m</v>
          </cell>
          <cell r="C21" t="str">
            <v>m3</v>
          </cell>
          <cell r="D21">
            <v>48.07</v>
          </cell>
          <cell r="E21">
            <v>7.93</v>
          </cell>
          <cell r="F21">
            <v>1441.67</v>
          </cell>
          <cell r="G21">
            <v>0</v>
          </cell>
          <cell r="H21">
            <v>9.4</v>
          </cell>
          <cell r="I21">
            <v>0</v>
          </cell>
          <cell r="J21">
            <v>0</v>
          </cell>
          <cell r="K21">
            <v>0</v>
          </cell>
          <cell r="L21">
            <v>21631.5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0.14000000000000001</v>
          </cell>
        </row>
        <row r="22">
          <cell r="A22" t="str">
            <v>205.140</v>
          </cell>
          <cell r="B22" t="str">
            <v xml:space="preserve">Xáy tæåìng 220 gaûch äúng væîa XM M50 cao &gt; 4m : </v>
          </cell>
          <cell r="C22" t="str">
            <v>m3</v>
          </cell>
          <cell r="D22">
            <v>1.22</v>
          </cell>
          <cell r="E22">
            <v>0.2</v>
          </cell>
          <cell r="F22">
            <v>36.36</v>
          </cell>
          <cell r="G22">
            <v>0</v>
          </cell>
          <cell r="H22">
            <v>0.24</v>
          </cell>
          <cell r="I22">
            <v>0</v>
          </cell>
          <cell r="J22">
            <v>0</v>
          </cell>
          <cell r="K22">
            <v>0</v>
          </cell>
          <cell r="L22">
            <v>549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0.01</v>
          </cell>
        </row>
        <row r="23">
          <cell r="A23" t="str">
            <v>205.110</v>
          </cell>
          <cell r="B23" t="str">
            <v>Xáy tæåìng 110 gaûch äúng væîa XM M50 cao &lt;= 4m</v>
          </cell>
          <cell r="C23" t="str">
            <v>m3</v>
          </cell>
          <cell r="D23">
            <v>41.357100000000003</v>
          </cell>
          <cell r="E23">
            <v>6.2</v>
          </cell>
          <cell r="F23">
            <v>1127.1600000000001</v>
          </cell>
          <cell r="G23">
            <v>0</v>
          </cell>
          <cell r="H23">
            <v>7.35</v>
          </cell>
          <cell r="I23">
            <v>0</v>
          </cell>
          <cell r="J23">
            <v>0</v>
          </cell>
          <cell r="K23">
            <v>0</v>
          </cell>
          <cell r="L23">
            <v>19024.27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0.12</v>
          </cell>
        </row>
        <row r="24">
          <cell r="A24" t="str">
            <v>205.120</v>
          </cell>
          <cell r="B24" t="str">
            <v>Xáy tæåìng 110 gaûch äúng væîa XM M50 cao &gt; 4m</v>
          </cell>
          <cell r="C24" t="str">
            <v>m3</v>
          </cell>
          <cell r="D24">
            <v>4.82</v>
          </cell>
          <cell r="E24">
            <v>0.72</v>
          </cell>
          <cell r="F24">
            <v>130.9</v>
          </cell>
          <cell r="G24">
            <v>0</v>
          </cell>
          <cell r="H24">
            <v>0.85</v>
          </cell>
          <cell r="I24">
            <v>0</v>
          </cell>
          <cell r="J24">
            <v>0</v>
          </cell>
          <cell r="K24">
            <v>0</v>
          </cell>
          <cell r="L24">
            <v>2217.1999999999998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0.05</v>
          </cell>
        </row>
        <row r="25">
          <cell r="A25" t="str">
            <v>651.130</v>
          </cell>
          <cell r="B25" t="str">
            <v>Traït tæåìng gaûch äúng cao &lt;= 4m væîa XM M50 daìy 15</v>
          </cell>
          <cell r="C25" t="str">
            <v>m2</v>
          </cell>
          <cell r="D25">
            <v>1226.18</v>
          </cell>
          <cell r="E25">
            <v>20.85</v>
          </cell>
          <cell r="F25">
            <v>3790.53</v>
          </cell>
          <cell r="G25">
            <v>0</v>
          </cell>
          <cell r="H25">
            <v>24.71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>651.140</v>
          </cell>
          <cell r="B26" t="str">
            <v>Traït tæåìng gaûch äúng cao &gt; 4m væîa XM M50 daìy 15</v>
          </cell>
          <cell r="C26" t="str">
            <v>m2</v>
          </cell>
          <cell r="D26">
            <v>98.64</v>
          </cell>
          <cell r="E26">
            <v>1.68</v>
          </cell>
          <cell r="F26">
            <v>305.42</v>
          </cell>
          <cell r="G26">
            <v>0</v>
          </cell>
          <cell r="H26">
            <v>1.99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A27" t="str">
            <v>204.310</v>
          </cell>
          <cell r="B27" t="str">
            <v xml:space="preserve">Xáy äÚp truû væîa XM M75 gaûch âàûc </v>
          </cell>
          <cell r="C27" t="str">
            <v>m3</v>
          </cell>
          <cell r="D27">
            <v>0.87</v>
          </cell>
          <cell r="E27">
            <v>0.27</v>
          </cell>
          <cell r="F27">
            <v>69.540000000000006</v>
          </cell>
          <cell r="G27">
            <v>0.86</v>
          </cell>
          <cell r="H27">
            <v>0.3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680.34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A28" t="str">
            <v>651.220</v>
          </cell>
          <cell r="B28" t="str">
            <v>Traït truû væîa XM M75 daìy 15</v>
          </cell>
          <cell r="C28" t="str">
            <v>m2</v>
          </cell>
          <cell r="D28">
            <v>7.92</v>
          </cell>
          <cell r="E28">
            <v>0.14000000000000001</v>
          </cell>
          <cell r="F28">
            <v>36.06</v>
          </cell>
          <cell r="G28">
            <v>0</v>
          </cell>
          <cell r="H28">
            <v>0.16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>651.220</v>
          </cell>
          <cell r="B29" t="str">
            <v>Traït chaình cæía væîa XM M75 daìy 20</v>
          </cell>
          <cell r="C29" t="str">
            <v>m2</v>
          </cell>
          <cell r="D29">
            <v>54.48</v>
          </cell>
          <cell r="E29">
            <v>0.98</v>
          </cell>
          <cell r="F29">
            <v>252.4</v>
          </cell>
          <cell r="G29">
            <v>0</v>
          </cell>
          <cell r="H29">
            <v>1.1000000000000001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A30" t="str">
            <v>222.410</v>
          </cell>
          <cell r="B30" t="str">
            <v xml:space="preserve">Bã täng truû M200 âaï 1x2 </v>
          </cell>
          <cell r="C30" t="str">
            <v>m3</v>
          </cell>
          <cell r="D30">
            <v>1.1200000000000001</v>
          </cell>
          <cell r="E30">
            <v>1.1499999999999999</v>
          </cell>
          <cell r="F30">
            <v>373.98</v>
          </cell>
          <cell r="G30">
            <v>0.47</v>
          </cell>
          <cell r="H30">
            <v>0</v>
          </cell>
          <cell r="I30">
            <v>0.97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0.15</v>
          </cell>
        </row>
        <row r="31">
          <cell r="A31" t="str">
            <v>300.510</v>
          </cell>
          <cell r="B31" t="str">
            <v xml:space="preserve">Bã täng lanh tä M200 âaï 1x2 </v>
          </cell>
          <cell r="C31" t="str">
            <v>m3</v>
          </cell>
          <cell r="D31">
            <v>2.0500000000000003</v>
          </cell>
          <cell r="E31">
            <v>2.08</v>
          </cell>
          <cell r="F31">
            <v>676.42</v>
          </cell>
          <cell r="G31">
            <v>0.86</v>
          </cell>
          <cell r="H31">
            <v>0</v>
          </cell>
          <cell r="I31">
            <v>1.75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0.03</v>
          </cell>
        </row>
        <row r="32">
          <cell r="A32" t="str">
            <v>300.510</v>
          </cell>
          <cell r="B32" t="str">
            <v xml:space="preserve">Bã täng ä vàng M200 âaï 1x2 </v>
          </cell>
          <cell r="C32" t="str">
            <v>m3</v>
          </cell>
          <cell r="D32">
            <v>0.28000000000000003</v>
          </cell>
          <cell r="E32">
            <v>0.28000000000000003</v>
          </cell>
          <cell r="F32">
            <v>91.06</v>
          </cell>
          <cell r="G32">
            <v>0.12</v>
          </cell>
          <cell r="H32">
            <v>0</v>
          </cell>
          <cell r="I32">
            <v>0.24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</row>
        <row r="33">
          <cell r="A33" t="str">
            <v>651.320</v>
          </cell>
          <cell r="B33" t="str">
            <v>Traït ä vàng væîa XM M50 daìy 15</v>
          </cell>
          <cell r="C33" t="str">
            <v>m2</v>
          </cell>
          <cell r="D33">
            <v>4.62</v>
          </cell>
          <cell r="E33">
            <v>0.08</v>
          </cell>
          <cell r="F33">
            <v>14.54</v>
          </cell>
          <cell r="G33">
            <v>0</v>
          </cell>
          <cell r="H33">
            <v>0.09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A34" t="str">
            <v>672.110</v>
          </cell>
          <cell r="B34" t="str">
            <v>Laïng ä vàng væîa XM M75 daìy 20</v>
          </cell>
          <cell r="C34" t="str">
            <v>m2</v>
          </cell>
          <cell r="D34">
            <v>4.62</v>
          </cell>
          <cell r="E34">
            <v>0.06</v>
          </cell>
          <cell r="F34">
            <v>15.45</v>
          </cell>
          <cell r="G34">
            <v>0</v>
          </cell>
          <cell r="H34">
            <v>7.0000000000000007E-2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A35" t="str">
            <v>651.420</v>
          </cell>
          <cell r="B35" t="str">
            <v>Traït chè næåïc ä vàng væîa XM M75</v>
          </cell>
          <cell r="C35" t="str">
            <v>md</v>
          </cell>
          <cell r="D35">
            <v>16.100000000000001</v>
          </cell>
          <cell r="E35">
            <v>7.0000000000000007E-2</v>
          </cell>
          <cell r="F35">
            <v>18.03</v>
          </cell>
          <cell r="G35">
            <v>0</v>
          </cell>
          <cell r="H35">
            <v>0.08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A36" t="str">
            <v>651.330</v>
          </cell>
          <cell r="B36" t="str">
            <v xml:space="preserve">Traït häö dáöu vaìo ä vàng </v>
          </cell>
          <cell r="C36" t="str">
            <v>m2</v>
          </cell>
          <cell r="D36">
            <v>9.24</v>
          </cell>
          <cell r="E36">
            <v>0</v>
          </cell>
          <cell r="F36">
            <v>10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A37" t="str">
            <v>651.220</v>
          </cell>
          <cell r="B37" t="str">
            <v>Traït truû truûc A væîa XM M75 daìy 15</v>
          </cell>
          <cell r="C37" t="str">
            <v>m2</v>
          </cell>
          <cell r="D37">
            <v>25.76</v>
          </cell>
          <cell r="E37">
            <v>0.46</v>
          </cell>
          <cell r="F37">
            <v>118.47</v>
          </cell>
          <cell r="G37">
            <v>0</v>
          </cell>
          <cell r="H37">
            <v>0.51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>224.110</v>
          </cell>
          <cell r="B38" t="str">
            <v xml:space="preserve">Bã täng dáöm M200 âaï 1x2 </v>
          </cell>
          <cell r="C38" t="str">
            <v>m3</v>
          </cell>
          <cell r="D38">
            <v>6.1499999999999995</v>
          </cell>
          <cell r="E38">
            <v>6.3</v>
          </cell>
          <cell r="F38">
            <v>2048.7600000000002</v>
          </cell>
          <cell r="G38">
            <v>2.6</v>
          </cell>
          <cell r="H38">
            <v>0</v>
          </cell>
          <cell r="I38">
            <v>5.3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0.71</v>
          </cell>
        </row>
        <row r="39">
          <cell r="A39" t="str">
            <v>651.330</v>
          </cell>
          <cell r="B39" t="str">
            <v>Traït dáöm væîa XM M50 daìy 15</v>
          </cell>
          <cell r="C39" t="str">
            <v>m2</v>
          </cell>
          <cell r="D39">
            <v>87.44</v>
          </cell>
          <cell r="E39">
            <v>1.57</v>
          </cell>
          <cell r="F39">
            <v>285.43</v>
          </cell>
          <cell r="G39">
            <v>0</v>
          </cell>
          <cell r="H39">
            <v>1.86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A40" t="str">
            <v>651.330</v>
          </cell>
          <cell r="B40" t="str">
            <v xml:space="preserve">Traït häö dáöu vaìo âáöm bã täng </v>
          </cell>
          <cell r="C40" t="str">
            <v>m2</v>
          </cell>
          <cell r="D40">
            <v>87.44</v>
          </cell>
          <cell r="E40">
            <v>0</v>
          </cell>
          <cell r="F40">
            <v>99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 t="str">
            <v>701.110</v>
          </cell>
          <cell r="B41" t="str">
            <v xml:space="preserve">Queït väi tæåìng truû 1 tràõng 2 maìu </v>
          </cell>
          <cell r="C41" t="str">
            <v>m2</v>
          </cell>
          <cell r="D41">
            <v>1358.5000000000002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27.17</v>
          </cell>
          <cell r="S41">
            <v>407.55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</row>
        <row r="42">
          <cell r="A42" t="str">
            <v>701.130</v>
          </cell>
          <cell r="B42" t="str">
            <v>Queït väi chaình cæía , ä vàng , lanh tä 3 næåïc tràõng</v>
          </cell>
          <cell r="C42" t="str">
            <v>m2</v>
          </cell>
          <cell r="D42">
            <v>59.099999999999994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18.68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</row>
        <row r="43">
          <cell r="A43" t="str">
            <v>703.440</v>
          </cell>
          <cell r="B43" t="str">
            <v xml:space="preserve">Sån cæía âi, säø panä, panä kênh 3 næåïc  maìu xaïm </v>
          </cell>
          <cell r="C43" t="str">
            <v>m2</v>
          </cell>
          <cell r="D43">
            <v>113.4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25.52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>703.440</v>
          </cell>
          <cell r="B44" t="str">
            <v xml:space="preserve">Sån cæía säø sàõt chåïp kênh 3 næåïc maìu xaïm </v>
          </cell>
          <cell r="C44" t="str">
            <v>m2</v>
          </cell>
          <cell r="D44">
            <v>39.200000000000003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8.82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A45">
            <v>0</v>
          </cell>
          <cell r="B45" t="str">
            <v>III. TRÁÖN + MAÏI NHAÌ :</v>
          </cell>
          <cell r="C45">
            <v>0</v>
          </cell>
          <cell r="D45">
            <v>0</v>
          </cell>
          <cell r="E45">
            <v>0</v>
          </cell>
          <cell r="F45">
            <v>2651.1300000000006</v>
          </cell>
          <cell r="G45">
            <v>2.1</v>
          </cell>
          <cell r="H45">
            <v>4.4899999999999993</v>
          </cell>
          <cell r="I45">
            <v>4.2600000000000007</v>
          </cell>
          <cell r="J45">
            <v>0</v>
          </cell>
          <cell r="K45">
            <v>0</v>
          </cell>
          <cell r="L45">
            <v>0</v>
          </cell>
          <cell r="M45">
            <v>713.4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0.53</v>
          </cell>
          <cell r="S45">
            <v>33.880000000000003</v>
          </cell>
          <cell r="T45">
            <v>51.07</v>
          </cell>
          <cell r="U45">
            <v>6.6899999999999995</v>
          </cell>
          <cell r="V45">
            <v>355.45</v>
          </cell>
          <cell r="W45">
            <v>175.56</v>
          </cell>
          <cell r="X45">
            <v>0.5</v>
          </cell>
        </row>
        <row r="46">
          <cell r="A46" t="str">
            <v>225.110</v>
          </cell>
          <cell r="B46" t="str">
            <v xml:space="preserve">Bã täng saìn maïi M200 âaï 1x2 </v>
          </cell>
          <cell r="C46" t="str">
            <v>m3</v>
          </cell>
          <cell r="D46">
            <v>3.71</v>
          </cell>
          <cell r="E46">
            <v>3.8</v>
          </cell>
          <cell r="F46">
            <v>1235.76</v>
          </cell>
          <cell r="G46">
            <v>1.57</v>
          </cell>
          <cell r="H46">
            <v>0</v>
          </cell>
          <cell r="I46">
            <v>3.2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0.37</v>
          </cell>
        </row>
        <row r="47">
          <cell r="A47" t="str">
            <v>225.210</v>
          </cell>
          <cell r="B47" t="str">
            <v xml:space="preserve">Bã täng sã nä M200 âaï 1x2 </v>
          </cell>
          <cell r="C47" t="str">
            <v>m3</v>
          </cell>
          <cell r="D47">
            <v>0.77</v>
          </cell>
          <cell r="E47">
            <v>0.79</v>
          </cell>
          <cell r="F47">
            <v>256.91000000000003</v>
          </cell>
          <cell r="G47">
            <v>0.33</v>
          </cell>
          <cell r="H47">
            <v>0</v>
          </cell>
          <cell r="I47">
            <v>0.66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0.08</v>
          </cell>
        </row>
        <row r="48">
          <cell r="A48" t="str">
            <v>651.320</v>
          </cell>
          <cell r="B48" t="str">
            <v>Traït saìn maïi sã nä væîa XM M50 daìy 15</v>
          </cell>
          <cell r="C48" t="str">
            <v>m2</v>
          </cell>
          <cell r="D48">
            <v>52.94</v>
          </cell>
          <cell r="E48">
            <v>0.95</v>
          </cell>
          <cell r="F48">
            <v>172.71</v>
          </cell>
          <cell r="G48">
            <v>0</v>
          </cell>
          <cell r="H48">
            <v>1.1299999999999999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A49" t="str">
            <v>671.140</v>
          </cell>
          <cell r="B49" t="str">
            <v>Laïng saìn maïi væîa XM M75 daìy 30</v>
          </cell>
          <cell r="C49" t="str">
            <v>m2</v>
          </cell>
          <cell r="D49">
            <v>49.96</v>
          </cell>
          <cell r="E49">
            <v>1.75</v>
          </cell>
          <cell r="F49">
            <v>450.71</v>
          </cell>
          <cell r="G49">
            <v>0</v>
          </cell>
          <cell r="H49">
            <v>1.96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 t="str">
            <v>651.330</v>
          </cell>
          <cell r="B50" t="str">
            <v xml:space="preserve">Ngám næåïc XM chäúng tháúm saìn </v>
          </cell>
          <cell r="C50" t="str">
            <v>m2</v>
          </cell>
          <cell r="D50">
            <v>49.96</v>
          </cell>
          <cell r="E50">
            <v>0</v>
          </cell>
          <cell r="F50">
            <v>57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</row>
        <row r="51">
          <cell r="A51" t="str">
            <v>651.510</v>
          </cell>
          <cell r="B51" t="str">
            <v>Traït thaình sã nä væîa XM M75 trong vaì ngoaìi  daìy 15</v>
          </cell>
          <cell r="C51" t="str">
            <v>m2</v>
          </cell>
          <cell r="D51">
            <v>26.72</v>
          </cell>
          <cell r="E51">
            <v>0.32</v>
          </cell>
          <cell r="F51">
            <v>82.42</v>
          </cell>
          <cell r="G51">
            <v>2.73</v>
          </cell>
          <cell r="H51">
            <v>0.36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</row>
        <row r="52">
          <cell r="A52" t="str">
            <v>225.210</v>
          </cell>
          <cell r="B52" t="str">
            <v xml:space="preserve">Bã täng lam ngang M200 âaï 1x2 </v>
          </cell>
          <cell r="C52" t="str">
            <v>m3</v>
          </cell>
          <cell r="D52">
            <v>0.47</v>
          </cell>
          <cell r="E52">
            <v>0.48</v>
          </cell>
          <cell r="F52">
            <v>156.1</v>
          </cell>
          <cell r="G52">
            <v>0.2</v>
          </cell>
          <cell r="H52">
            <v>0</v>
          </cell>
          <cell r="I52">
            <v>0.4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0.05</v>
          </cell>
        </row>
        <row r="53">
          <cell r="A53" t="str">
            <v>651.310</v>
          </cell>
          <cell r="B53" t="str">
            <v>Traït lam ngang væîa XM M75 daìy 15</v>
          </cell>
          <cell r="C53" t="str">
            <v>m2</v>
          </cell>
          <cell r="D53">
            <v>17.64</v>
          </cell>
          <cell r="E53">
            <v>0.32</v>
          </cell>
          <cell r="F53">
            <v>82.42</v>
          </cell>
          <cell r="G53">
            <v>0</v>
          </cell>
          <cell r="H53">
            <v>0.36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A54" t="str">
            <v>701.130</v>
          </cell>
          <cell r="B54" t="str">
            <v xml:space="preserve">Queït väi lam ngang , tráön 3 næåïc tràõng </v>
          </cell>
          <cell r="C54" t="str">
            <v>m2</v>
          </cell>
          <cell r="D54">
            <v>70.58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22.3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A55" t="str">
            <v>701.120</v>
          </cell>
          <cell r="B55" t="str">
            <v xml:space="preserve">Queït väi sã nä 1 tràõng , 2 maìu </v>
          </cell>
          <cell r="C55" t="str">
            <v>m2</v>
          </cell>
          <cell r="D55">
            <v>26.72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0.53</v>
          </cell>
          <cell r="S55">
            <v>8.02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>694.110</v>
          </cell>
          <cell r="B56" t="str">
            <v xml:space="preserve">Gia cäng âoïng tráön vaïn eïp </v>
          </cell>
          <cell r="C56" t="str">
            <v>m2</v>
          </cell>
          <cell r="D56">
            <v>159.6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3.19</v>
          </cell>
          <cell r="V56">
            <v>0</v>
          </cell>
          <cell r="W56">
            <v>175.56</v>
          </cell>
          <cell r="X56">
            <v>0</v>
          </cell>
        </row>
        <row r="57">
          <cell r="A57" t="str">
            <v>703.220</v>
          </cell>
          <cell r="B57" t="str">
            <v xml:space="preserve">Sån tráön vaïn eïp 3 næåïc tràõng </v>
          </cell>
          <cell r="C57" t="str">
            <v>m2</v>
          </cell>
          <cell r="D57">
            <v>159.6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51.07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A58" t="str">
            <v>401.420</v>
          </cell>
          <cell r="B58" t="str">
            <v>Gia cäng xaì gäö gäù maïi nhaì ( gäù nhoïm 3 )</v>
          </cell>
          <cell r="C58" t="str">
            <v>m3</v>
          </cell>
          <cell r="D58">
            <v>3.18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3.5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>605.210</v>
          </cell>
          <cell r="B59" t="str">
            <v xml:space="preserve">Låüp tän traïng keîm maïi nhaì </v>
          </cell>
          <cell r="C59" t="str">
            <v>m2</v>
          </cell>
          <cell r="D59">
            <v>269.27999999999997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355.45</v>
          </cell>
          <cell r="W59">
            <v>0</v>
          </cell>
          <cell r="X59">
            <v>0</v>
          </cell>
        </row>
        <row r="60">
          <cell r="A60" t="str">
            <v>204.420</v>
          </cell>
          <cell r="B60" t="str">
            <v>Xáy båì chaíy gaûch âàûc væîa XM M75</v>
          </cell>
          <cell r="C60" t="str">
            <v>m3</v>
          </cell>
          <cell r="D60">
            <v>0.87</v>
          </cell>
          <cell r="E60">
            <v>0.26</v>
          </cell>
          <cell r="F60">
            <v>66.959999999999994</v>
          </cell>
          <cell r="G60">
            <v>0</v>
          </cell>
          <cell r="H60">
            <v>0.28999999999999998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713.4</v>
          </cell>
        </row>
        <row r="61">
          <cell r="A61" t="str">
            <v>651.140</v>
          </cell>
          <cell r="B61" t="str">
            <v>Traït båì chaíy væîa XM M75 daìy 15</v>
          </cell>
          <cell r="C61" t="str">
            <v>m2</v>
          </cell>
          <cell r="D61">
            <v>11.88</v>
          </cell>
          <cell r="E61">
            <v>0.2</v>
          </cell>
          <cell r="F61">
            <v>51.51</v>
          </cell>
          <cell r="G61">
            <v>0</v>
          </cell>
          <cell r="H61">
            <v>0.22</v>
          </cell>
        </row>
        <row r="62">
          <cell r="A62" t="str">
            <v>701.120</v>
          </cell>
          <cell r="B62" t="str">
            <v>Queït väi båì chaíy 3 næåïc tràõng</v>
          </cell>
          <cell r="C62" t="str">
            <v>m2</v>
          </cell>
          <cell r="D62">
            <v>11.88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3.56</v>
          </cell>
        </row>
        <row r="63">
          <cell r="A63" t="str">
            <v>651.420</v>
          </cell>
          <cell r="B63" t="str">
            <v>Traït chè næåïc sã nä</v>
          </cell>
          <cell r="C63" t="str">
            <v>m</v>
          </cell>
          <cell r="D63">
            <v>33.200000000000003</v>
          </cell>
          <cell r="E63">
            <v>0.15</v>
          </cell>
          <cell r="F63">
            <v>38.630000000000003</v>
          </cell>
          <cell r="G63">
            <v>0</v>
          </cell>
          <cell r="H63">
            <v>0.17</v>
          </cell>
        </row>
        <row r="64">
          <cell r="A64">
            <v>0</v>
          </cell>
          <cell r="B64" t="str">
            <v>IV. KHU VÃÛ SINH - BÃØ TÆÛ HOAÛI - BÃÚP - HÄÚ GA :</v>
          </cell>
          <cell r="C64">
            <v>0</v>
          </cell>
          <cell r="D64">
            <v>0</v>
          </cell>
          <cell r="E64">
            <v>0</v>
          </cell>
          <cell r="F64">
            <v>3304.2599999999998</v>
          </cell>
          <cell r="G64">
            <v>2.27</v>
          </cell>
          <cell r="H64">
            <v>9.629999999999999</v>
          </cell>
          <cell r="I64">
            <v>1.67</v>
          </cell>
          <cell r="J64">
            <v>2.68</v>
          </cell>
          <cell r="K64">
            <v>0</v>
          </cell>
          <cell r="L64">
            <v>0</v>
          </cell>
          <cell r="M64">
            <v>10479.6</v>
          </cell>
          <cell r="N64">
            <v>0</v>
          </cell>
          <cell r="O64">
            <v>13.51</v>
          </cell>
          <cell r="P64">
            <v>5664.75</v>
          </cell>
          <cell r="Q64">
            <v>50.769999999999996</v>
          </cell>
          <cell r="R64">
            <v>0.27</v>
          </cell>
          <cell r="S64">
            <v>4.12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6.0000000000000005E-2</v>
          </cell>
        </row>
        <row r="65">
          <cell r="A65">
            <v>0</v>
          </cell>
          <cell r="B65" t="str">
            <v>a, Khu vãû sinh :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0.3</v>
          </cell>
        </row>
        <row r="66">
          <cell r="A66" t="str">
            <v>204.410</v>
          </cell>
          <cell r="B66" t="str">
            <v xml:space="preserve">Xáy thaình bãø næåïc khu vãû sinh daìy 110 væîa XM M75 </v>
          </cell>
          <cell r="C66" t="str">
            <v>m3</v>
          </cell>
          <cell r="D66">
            <v>0.65</v>
          </cell>
          <cell r="E66">
            <v>0.2</v>
          </cell>
          <cell r="F66">
            <v>51.51</v>
          </cell>
          <cell r="G66">
            <v>0</v>
          </cell>
          <cell r="H66">
            <v>0.22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533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A67" t="str">
            <v>651.510</v>
          </cell>
          <cell r="B67" t="str">
            <v>Traït thaình bãø næåïc væîa XM M75 daìy 20</v>
          </cell>
          <cell r="C67" t="str">
            <v>m2</v>
          </cell>
          <cell r="D67">
            <v>7.35</v>
          </cell>
          <cell r="E67">
            <v>0.09</v>
          </cell>
          <cell r="F67">
            <v>23.18</v>
          </cell>
          <cell r="G67">
            <v>0</v>
          </cell>
          <cell r="H67">
            <v>0.1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>672.120</v>
          </cell>
          <cell r="B68" t="str">
            <v xml:space="preserve">Laïng bãø næåïc , xê xäøm væîa XM M75 daìy 30 âaïnh maìu </v>
          </cell>
          <cell r="C68" t="str">
            <v>m2</v>
          </cell>
          <cell r="D68">
            <v>8.19</v>
          </cell>
          <cell r="E68">
            <v>0.18</v>
          </cell>
          <cell r="F68">
            <v>46.36</v>
          </cell>
          <cell r="G68">
            <v>0</v>
          </cell>
          <cell r="H68">
            <v>0.2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A69" t="str">
            <v>651.330</v>
          </cell>
          <cell r="B69" t="str">
            <v xml:space="preserve">Âaïnh maìu thaình bãø næåïc bàòng xi màng nguyãn cháút </v>
          </cell>
          <cell r="C69" t="str">
            <v>m2</v>
          </cell>
          <cell r="D69">
            <v>7.35</v>
          </cell>
          <cell r="E69">
            <v>0</v>
          </cell>
          <cell r="F69">
            <v>8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A70" t="str">
            <v>685.130</v>
          </cell>
          <cell r="B70" t="str">
            <v>ÄÚp gaûch men Trung Quäúc loaûi 11x11 khu vãû sinh</v>
          </cell>
          <cell r="C70" t="str">
            <v>m2</v>
          </cell>
          <cell r="D70">
            <v>68.25</v>
          </cell>
          <cell r="E70">
            <v>1.43</v>
          </cell>
          <cell r="F70">
            <v>259.97000000000003</v>
          </cell>
          <cell r="G70">
            <v>0</v>
          </cell>
          <cell r="H70">
            <v>1.69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5664.75</v>
          </cell>
          <cell r="Q70">
            <v>23.89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>686.110</v>
          </cell>
          <cell r="B71" t="str">
            <v>Laït gaûch vé khu vãû sinh 300x300</v>
          </cell>
          <cell r="C71" t="str">
            <v>m2</v>
          </cell>
          <cell r="D71">
            <v>13.44</v>
          </cell>
          <cell r="E71">
            <v>0.21</v>
          </cell>
          <cell r="F71">
            <v>38.18</v>
          </cell>
          <cell r="G71">
            <v>0</v>
          </cell>
          <cell r="H71">
            <v>0.25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13.51</v>
          </cell>
          <cell r="P71">
            <v>0</v>
          </cell>
          <cell r="Q71">
            <v>26.88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</row>
        <row r="72">
          <cell r="A72">
            <v>0</v>
          </cell>
          <cell r="B72" t="str">
            <v xml:space="preserve">b, Bãø tæû hoaûi : </v>
          </cell>
          <cell r="C72">
            <v>0</v>
          </cell>
          <cell r="D72">
            <v>0</v>
          </cell>
        </row>
        <row r="73">
          <cell r="A73" t="str">
            <v>221.110</v>
          </cell>
          <cell r="B73" t="str">
            <v xml:space="preserve">Bã täng loït âaï 4x6 M100 bãø tæû hoaûi </v>
          </cell>
          <cell r="C73" t="str">
            <v>m3</v>
          </cell>
          <cell r="D73">
            <v>2.38</v>
          </cell>
          <cell r="E73">
            <v>2.44</v>
          </cell>
          <cell r="F73">
            <v>490</v>
          </cell>
          <cell r="G73">
            <v>1.2</v>
          </cell>
          <cell r="H73">
            <v>0</v>
          </cell>
          <cell r="I73">
            <v>0</v>
          </cell>
          <cell r="J73">
            <v>2.25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>204.410</v>
          </cell>
          <cell r="B74" t="str">
            <v xml:space="preserve">Xáy tæåìng häú ga væîa XM M75 gaûch âàûc </v>
          </cell>
          <cell r="C74" t="str">
            <v>m3</v>
          </cell>
          <cell r="D74">
            <v>10.3</v>
          </cell>
          <cell r="E74">
            <v>3.09</v>
          </cell>
          <cell r="F74">
            <v>795.83</v>
          </cell>
          <cell r="G74">
            <v>0</v>
          </cell>
          <cell r="H74">
            <v>3.45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8446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0.03</v>
          </cell>
        </row>
        <row r="75">
          <cell r="A75" t="str">
            <v>651.150</v>
          </cell>
          <cell r="B75" t="str">
            <v>Traït thaình trong bãø tæû hoaûi væîa XM M75 daìy 20</v>
          </cell>
          <cell r="C75" t="str">
            <v>m2</v>
          </cell>
          <cell r="D75">
            <v>65.099999999999994</v>
          </cell>
          <cell r="E75">
            <v>1.5</v>
          </cell>
          <cell r="F75">
            <v>386.33</v>
          </cell>
          <cell r="G75">
            <v>0</v>
          </cell>
          <cell r="H75">
            <v>1.68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A76" t="str">
            <v>651.330</v>
          </cell>
          <cell r="B76" t="str">
            <v xml:space="preserve">Âaïnh maìu bàòng XM nguyãn cháút bãø tæû hoaûi </v>
          </cell>
          <cell r="C76" t="str">
            <v>m2</v>
          </cell>
          <cell r="D76">
            <v>65.099999999999994</v>
          </cell>
          <cell r="E76">
            <v>0</v>
          </cell>
          <cell r="F76">
            <v>74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 t="str">
            <v>671.110</v>
          </cell>
          <cell r="B77" t="str">
            <v xml:space="preserve">Laïng âaïy bãø væîa XM M75 daìy 20 âaïnh maìu </v>
          </cell>
          <cell r="C77" t="str">
            <v>m2</v>
          </cell>
          <cell r="D77">
            <v>8.64</v>
          </cell>
          <cell r="E77">
            <v>0.22</v>
          </cell>
          <cell r="F77">
            <v>56.66</v>
          </cell>
          <cell r="G77">
            <v>0</v>
          </cell>
          <cell r="H77">
            <v>0.25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A78" t="str">
            <v>651.130</v>
          </cell>
          <cell r="B78" t="str">
            <v>Traït thaình ngoaìi bãø tæû hoaûi væîa XM M50 daìy 15</v>
          </cell>
          <cell r="C78" t="str">
            <v>m2</v>
          </cell>
          <cell r="D78">
            <v>15.08</v>
          </cell>
          <cell r="E78">
            <v>0.26</v>
          </cell>
          <cell r="F78">
            <v>47.27</v>
          </cell>
          <cell r="G78">
            <v>0</v>
          </cell>
          <cell r="H78">
            <v>0.31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A79" t="str">
            <v>300.510</v>
          </cell>
          <cell r="B79" t="str">
            <v xml:space="preserve">Bã täng táúm âan M200 âaï 1x2 âuïc sàôn </v>
          </cell>
          <cell r="C79" t="str">
            <v>m3</v>
          </cell>
          <cell r="D79">
            <v>1.38</v>
          </cell>
          <cell r="E79">
            <v>1.4</v>
          </cell>
          <cell r="F79">
            <v>455.28</v>
          </cell>
          <cell r="G79">
            <v>0.57999999999999996</v>
          </cell>
          <cell r="H79">
            <v>0</v>
          </cell>
          <cell r="I79">
            <v>1.18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0.02</v>
          </cell>
        </row>
        <row r="80">
          <cell r="A80">
            <v>0</v>
          </cell>
          <cell r="B80" t="str">
            <v xml:space="preserve">c, Bãúp : </v>
          </cell>
          <cell r="C80">
            <v>0</v>
          </cell>
          <cell r="D80">
            <v>0</v>
          </cell>
        </row>
        <row r="81">
          <cell r="A81" t="str">
            <v>204.410</v>
          </cell>
          <cell r="B81" t="str">
            <v xml:space="preserve">Xáy tæåìng 110 væîa XM M50 gaûch âàûc </v>
          </cell>
          <cell r="C81" t="str">
            <v>m3</v>
          </cell>
          <cell r="D81">
            <v>0.75</v>
          </cell>
          <cell r="E81">
            <v>0.23</v>
          </cell>
          <cell r="F81">
            <v>41.81</v>
          </cell>
          <cell r="G81">
            <v>0</v>
          </cell>
          <cell r="H81">
            <v>0.27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615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</row>
        <row r="82">
          <cell r="A82" t="str">
            <v>651.130</v>
          </cell>
          <cell r="B82" t="str">
            <v xml:space="preserve">Traït tæåìng væîa XM M75 bãû bãúp </v>
          </cell>
          <cell r="C82" t="str">
            <v>m2</v>
          </cell>
          <cell r="D82">
            <v>13.72</v>
          </cell>
          <cell r="E82">
            <v>0.23</v>
          </cell>
          <cell r="F82">
            <v>59.24</v>
          </cell>
          <cell r="G82">
            <v>0</v>
          </cell>
          <cell r="H82">
            <v>0.26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>701.110</v>
          </cell>
          <cell r="B83" t="str">
            <v xml:space="preserve">Queït väi thaình bãû bãúp 1 tràõng 2 maìu </v>
          </cell>
          <cell r="C83" t="str">
            <v>m2</v>
          </cell>
          <cell r="D83">
            <v>13.72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0.27</v>
          </cell>
          <cell r="S83">
            <v>4.12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A84" t="str">
            <v>300.510</v>
          </cell>
          <cell r="B84" t="str">
            <v xml:space="preserve">Bã täng táúm âan bãû bãúp </v>
          </cell>
          <cell r="C84" t="str">
            <v>m3</v>
          </cell>
          <cell r="D84">
            <v>0.34</v>
          </cell>
          <cell r="E84">
            <v>0.35</v>
          </cell>
          <cell r="F84">
            <v>113.82</v>
          </cell>
          <cell r="G84">
            <v>0.14000000000000001</v>
          </cell>
          <cell r="H84">
            <v>0</v>
          </cell>
          <cell r="I84">
            <v>0.28999999999999998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0.01</v>
          </cell>
        </row>
        <row r="85">
          <cell r="A85" t="str">
            <v>651.320</v>
          </cell>
          <cell r="B85" t="str">
            <v>Traït thaình dæåïi vaì trãn bãû bãúp væîa XM M75 daìy 15</v>
          </cell>
          <cell r="C85" t="str">
            <v>m2</v>
          </cell>
          <cell r="D85">
            <v>9.8000000000000007</v>
          </cell>
          <cell r="E85">
            <v>0.18</v>
          </cell>
          <cell r="F85">
            <v>46.36</v>
          </cell>
          <cell r="G85">
            <v>0</v>
          </cell>
          <cell r="H85">
            <v>0.2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>651.330</v>
          </cell>
          <cell r="B86" t="str">
            <v xml:space="preserve">Âaïnh maìu màût trãn bãû bãúp </v>
          </cell>
          <cell r="C86" t="str">
            <v>m2</v>
          </cell>
          <cell r="D86">
            <v>4.9000000000000004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A87">
            <v>0</v>
          </cell>
          <cell r="B87" t="str">
            <v>d, Häú ga :</v>
          </cell>
          <cell r="C87">
            <v>0</v>
          </cell>
          <cell r="D87">
            <v>0</v>
          </cell>
        </row>
        <row r="88">
          <cell r="A88" t="str">
            <v>221.110</v>
          </cell>
          <cell r="B88" t="str">
            <v>Bã täng loït âaï 4x6 M50</v>
          </cell>
          <cell r="C88" t="str">
            <v>m3</v>
          </cell>
          <cell r="D88">
            <v>0.56999999999999995</v>
          </cell>
          <cell r="E88">
            <v>0.57999999999999996</v>
          </cell>
          <cell r="F88">
            <v>90</v>
          </cell>
          <cell r="G88">
            <v>0.25</v>
          </cell>
          <cell r="H88">
            <v>0</v>
          </cell>
          <cell r="I88">
            <v>0</v>
          </cell>
          <cell r="J88">
            <v>0.43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>204.410</v>
          </cell>
          <cell r="B89" t="str">
            <v>Xáy tæåìng 110 häú ga væîa XM M75</v>
          </cell>
          <cell r="C89" t="str">
            <v>m3</v>
          </cell>
          <cell r="D89">
            <v>1.08</v>
          </cell>
          <cell r="E89">
            <v>0.32</v>
          </cell>
          <cell r="F89">
            <v>82.42</v>
          </cell>
          <cell r="G89">
            <v>0</v>
          </cell>
          <cell r="H89">
            <v>0.36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885.6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A90" t="str">
            <v>651.130</v>
          </cell>
          <cell r="B90" t="str">
            <v>Traït thaình trong vaì ngoaìi häú ga væîa XM M50 daìy 15</v>
          </cell>
          <cell r="C90" t="str">
            <v>m2</v>
          </cell>
          <cell r="D90">
            <v>19.600000000000001</v>
          </cell>
          <cell r="E90">
            <v>0.33</v>
          </cell>
          <cell r="F90">
            <v>59.99</v>
          </cell>
          <cell r="G90">
            <v>0</v>
          </cell>
          <cell r="H90">
            <v>0.39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</row>
        <row r="91">
          <cell r="A91" t="str">
            <v>300.510</v>
          </cell>
          <cell r="B91" t="str">
            <v xml:space="preserve">Bã täng táúm âan M200 âaï 1x2 </v>
          </cell>
          <cell r="C91" t="str">
            <v>m3</v>
          </cell>
          <cell r="D91">
            <v>0.24</v>
          </cell>
          <cell r="E91">
            <v>0.24</v>
          </cell>
          <cell r="F91">
            <v>78.05</v>
          </cell>
          <cell r="G91">
            <v>0.1</v>
          </cell>
          <cell r="H91">
            <v>0</v>
          </cell>
          <cell r="I91">
            <v>0.2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>
            <v>0</v>
          </cell>
          <cell r="B92" t="str">
            <v xml:space="preserve">V. THAÏP NÆÅÏC </v>
          </cell>
          <cell r="C92">
            <v>0</v>
          </cell>
          <cell r="D92">
            <v>0</v>
          </cell>
          <cell r="E92">
            <v>0</v>
          </cell>
          <cell r="F92">
            <v>3249.1</v>
          </cell>
          <cell r="G92">
            <v>3.69</v>
          </cell>
          <cell r="H92">
            <v>2.11</v>
          </cell>
          <cell r="I92">
            <v>6.3500000000000005</v>
          </cell>
          <cell r="J92">
            <v>1.1000000000000001</v>
          </cell>
          <cell r="K92">
            <v>0</v>
          </cell>
          <cell r="L92">
            <v>0</v>
          </cell>
          <cell r="M92">
            <v>1385.8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0.83</v>
          </cell>
          <cell r="S92">
            <v>12.49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0.8600000000000001</v>
          </cell>
        </row>
        <row r="93">
          <cell r="A93" t="str">
            <v>221.110</v>
          </cell>
          <cell r="B93" t="str">
            <v>Bã täng loït moïng âaï 4x6 M100</v>
          </cell>
          <cell r="C93" t="str">
            <v>m3</v>
          </cell>
          <cell r="D93">
            <v>1.1599999999999999</v>
          </cell>
          <cell r="E93">
            <v>1.19</v>
          </cell>
          <cell r="F93">
            <v>239</v>
          </cell>
          <cell r="G93">
            <v>0.57999999999999996</v>
          </cell>
          <cell r="H93">
            <v>0</v>
          </cell>
          <cell r="I93">
            <v>0</v>
          </cell>
          <cell r="J93">
            <v>1.1000000000000001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A94" t="str">
            <v>221.340</v>
          </cell>
          <cell r="B94" t="str">
            <v>Bã täng moïng cäüt M200 âaï 1x2</v>
          </cell>
          <cell r="C94" t="str">
            <v>m3</v>
          </cell>
          <cell r="D94">
            <v>4.29</v>
          </cell>
          <cell r="E94">
            <v>4.4000000000000004</v>
          </cell>
          <cell r="F94">
            <v>1430.88</v>
          </cell>
          <cell r="G94">
            <v>1.81</v>
          </cell>
          <cell r="H94">
            <v>0</v>
          </cell>
          <cell r="I94">
            <v>3.7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7.0000000000000007E-2</v>
          </cell>
        </row>
        <row r="95">
          <cell r="A95" t="str">
            <v>226.210</v>
          </cell>
          <cell r="B95" t="str">
            <v xml:space="preserve">Bã täng thaïp næåïc M200 âaï 1x2 </v>
          </cell>
          <cell r="C95" t="str">
            <v>m3</v>
          </cell>
          <cell r="D95">
            <v>2.73</v>
          </cell>
          <cell r="E95">
            <v>2.8</v>
          </cell>
          <cell r="F95">
            <v>910.56</v>
          </cell>
          <cell r="G95">
            <v>1.1499999999999999</v>
          </cell>
          <cell r="H95">
            <v>0</v>
          </cell>
          <cell r="I95">
            <v>2.35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0.76</v>
          </cell>
        </row>
        <row r="96">
          <cell r="A96" t="str">
            <v>204.420</v>
          </cell>
          <cell r="B96" t="str">
            <v>Xáy thaình thaïp næåïc gaûch âàûc væîa XM M75 daìy 20</v>
          </cell>
          <cell r="C96" t="str">
            <v>m3</v>
          </cell>
          <cell r="D96">
            <v>1.69</v>
          </cell>
          <cell r="E96">
            <v>0.51</v>
          </cell>
          <cell r="F96">
            <v>131.35</v>
          </cell>
          <cell r="G96">
            <v>0</v>
          </cell>
          <cell r="H96">
            <v>0.56999999999999995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1385.8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0.02</v>
          </cell>
        </row>
        <row r="97">
          <cell r="A97" t="str">
            <v>300.510</v>
          </cell>
          <cell r="B97" t="str">
            <v xml:space="preserve">Bã täng táúm âan âáûy bãø M200 âaï 1x2 </v>
          </cell>
          <cell r="C97" t="str">
            <v>m3</v>
          </cell>
          <cell r="D97">
            <v>0.35</v>
          </cell>
          <cell r="E97">
            <v>0.36</v>
          </cell>
          <cell r="F97">
            <v>117.07</v>
          </cell>
          <cell r="G97">
            <v>0.15</v>
          </cell>
          <cell r="H97">
            <v>0</v>
          </cell>
          <cell r="I97">
            <v>0.3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0.01</v>
          </cell>
        </row>
        <row r="98">
          <cell r="A98" t="str">
            <v>651.140</v>
          </cell>
          <cell r="B98" t="str">
            <v>Traït thaình trong bãø næåïc 2 låïp væîa XM M75</v>
          </cell>
          <cell r="C98" t="str">
            <v>m2</v>
          </cell>
          <cell r="D98">
            <v>21.83</v>
          </cell>
          <cell r="E98">
            <v>0.37</v>
          </cell>
          <cell r="F98">
            <v>95.29</v>
          </cell>
          <cell r="G98">
            <v>0</v>
          </cell>
          <cell r="H98">
            <v>0.41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A99" t="str">
            <v>651.330</v>
          </cell>
          <cell r="B99" t="str">
            <v xml:space="preserve">Âaïnh maìu bàòng XM nguyãn cháút thaình bãø </v>
          </cell>
          <cell r="C99" t="str">
            <v>m2</v>
          </cell>
          <cell r="D99">
            <v>21.83</v>
          </cell>
          <cell r="E99">
            <v>0</v>
          </cell>
          <cell r="F99">
            <v>25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A100" t="str">
            <v>672.120</v>
          </cell>
          <cell r="B100" t="str">
            <v xml:space="preserve">Laïng âaïy bãø væîa XM M75 daìy 20 âaïnh maìu </v>
          </cell>
          <cell r="C100" t="str">
            <v>m2</v>
          </cell>
          <cell r="D100">
            <v>5.76</v>
          </cell>
          <cell r="E100">
            <v>0.13</v>
          </cell>
          <cell r="F100">
            <v>33.479999999999997</v>
          </cell>
          <cell r="G100">
            <v>0</v>
          </cell>
          <cell r="H100">
            <v>0.15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>651.220</v>
          </cell>
          <cell r="B101" t="str">
            <v>Traït cäüt thaïp næåïc væîa XM M75 daìy 15</v>
          </cell>
          <cell r="C101" t="str">
            <v>m2</v>
          </cell>
          <cell r="D101">
            <v>12.8</v>
          </cell>
          <cell r="E101">
            <v>0.23</v>
          </cell>
          <cell r="F101">
            <v>59.24</v>
          </cell>
          <cell r="G101">
            <v>0</v>
          </cell>
          <cell r="H101">
            <v>0.26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</row>
        <row r="102">
          <cell r="A102" t="str">
            <v>651.310</v>
          </cell>
          <cell r="B102" t="str">
            <v>Traït dáöm væîa XM M75 daìy 15 : Dáöm DB1</v>
          </cell>
          <cell r="C102" t="str">
            <v>m2</v>
          </cell>
          <cell r="D102">
            <v>9.6</v>
          </cell>
          <cell r="E102">
            <v>0.17</v>
          </cell>
          <cell r="F102">
            <v>43.78</v>
          </cell>
          <cell r="G102">
            <v>0</v>
          </cell>
          <cell r="H102">
            <v>0.19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</row>
        <row r="103">
          <cell r="A103" t="str">
            <v>651.320</v>
          </cell>
          <cell r="B103" t="str">
            <v>Traït âaïy bãø væîa XM M75 daìy 15</v>
          </cell>
          <cell r="C103" t="str">
            <v>m2</v>
          </cell>
          <cell r="D103">
            <v>6.76</v>
          </cell>
          <cell r="E103">
            <v>0.12</v>
          </cell>
          <cell r="F103">
            <v>30.91</v>
          </cell>
          <cell r="G103">
            <v>0</v>
          </cell>
          <cell r="H103">
            <v>0.13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 t="str">
            <v>651.140</v>
          </cell>
          <cell r="B104" t="str">
            <v>Traït thaình ngoaìi bãø væîa XM M75 daìy 15</v>
          </cell>
          <cell r="C104" t="str">
            <v>m2</v>
          </cell>
          <cell r="D104">
            <v>12.48</v>
          </cell>
          <cell r="E104">
            <v>0.21</v>
          </cell>
          <cell r="F104">
            <v>54.09</v>
          </cell>
          <cell r="G104">
            <v>0</v>
          </cell>
          <cell r="H104">
            <v>0.23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A105" t="str">
            <v>651.510</v>
          </cell>
          <cell r="B105" t="str">
            <v>Traït âan væîa XM M50 daìy 15</v>
          </cell>
          <cell r="C105" t="str">
            <v>m2</v>
          </cell>
          <cell r="D105">
            <v>11.52</v>
          </cell>
          <cell r="E105">
            <v>0.14000000000000001</v>
          </cell>
          <cell r="F105">
            <v>25.45</v>
          </cell>
          <cell r="G105">
            <v>0</v>
          </cell>
          <cell r="H105">
            <v>0.17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A106" t="str">
            <v>651.330</v>
          </cell>
          <cell r="B106" t="str">
            <v xml:space="preserve">Traït XM nguyãn cháút vaìo cáúu kiãûn bã täng </v>
          </cell>
          <cell r="C106" t="str">
            <v>m2</v>
          </cell>
          <cell r="D106">
            <v>46.44</v>
          </cell>
          <cell r="E106">
            <v>0</v>
          </cell>
          <cell r="F106">
            <v>53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>701.110</v>
          </cell>
          <cell r="B107" t="str">
            <v xml:space="preserve">Queït väi bãø næåïc 1 tràõng 2 maìu </v>
          </cell>
          <cell r="C107" t="str">
            <v>m2</v>
          </cell>
          <cell r="D107">
            <v>41.64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0.83</v>
          </cell>
          <cell r="S107">
            <v>12.49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A108">
            <v>0</v>
          </cell>
          <cell r="B108" t="str">
            <v xml:space="preserve">VIII. HAÌNG RAÌO - CÄØNG NGOÎ </v>
          </cell>
          <cell r="C108">
            <v>0</v>
          </cell>
          <cell r="D108">
            <v>0</v>
          </cell>
          <cell r="E108">
            <v>0</v>
          </cell>
          <cell r="F108">
            <v>1569.02</v>
          </cell>
          <cell r="G108">
            <v>1.3599999999999999</v>
          </cell>
          <cell r="H108">
            <v>4.63</v>
          </cell>
          <cell r="I108">
            <v>1.51</v>
          </cell>
          <cell r="J108">
            <v>1.06</v>
          </cell>
          <cell r="K108">
            <v>5.28</v>
          </cell>
          <cell r="L108">
            <v>0</v>
          </cell>
          <cell r="M108">
            <v>2314.7200000000003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1.3399999999999999</v>
          </cell>
          <cell r="S108">
            <v>20.18</v>
          </cell>
          <cell r="T108">
            <v>9.77</v>
          </cell>
          <cell r="U108">
            <v>0</v>
          </cell>
          <cell r="V108">
            <v>0</v>
          </cell>
          <cell r="W108">
            <v>0</v>
          </cell>
          <cell r="X108">
            <v>0.02</v>
          </cell>
        </row>
        <row r="109">
          <cell r="A109">
            <v>0</v>
          </cell>
          <cell r="B109" t="str">
            <v>1, Cäøng ngoî :</v>
          </cell>
          <cell r="C109">
            <v>0</v>
          </cell>
          <cell r="D109">
            <v>0</v>
          </cell>
        </row>
        <row r="110">
          <cell r="A110" t="str">
            <v>221.110</v>
          </cell>
          <cell r="B110" t="str">
            <v>Bã täng loït âaï 4x6 M50</v>
          </cell>
          <cell r="C110" t="str">
            <v>m3</v>
          </cell>
          <cell r="D110">
            <v>7.0000000000000007E-2</v>
          </cell>
          <cell r="E110">
            <v>7.0000000000000007E-2</v>
          </cell>
          <cell r="F110">
            <v>11</v>
          </cell>
          <cell r="G110">
            <v>0.03</v>
          </cell>
          <cell r="H110">
            <v>0</v>
          </cell>
          <cell r="I110">
            <v>0</v>
          </cell>
          <cell r="J110">
            <v>0.05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</row>
        <row r="111">
          <cell r="A111" t="str">
            <v>204.310</v>
          </cell>
          <cell r="B111" t="str">
            <v xml:space="preserve">Xáy gaûch âàûc væîa XM M75 truû cäøng </v>
          </cell>
          <cell r="C111" t="str">
            <v>m3</v>
          </cell>
          <cell r="D111">
            <v>0.93</v>
          </cell>
          <cell r="E111">
            <v>0.28999999999999998</v>
          </cell>
          <cell r="F111">
            <v>74.69</v>
          </cell>
          <cell r="G111">
            <v>0</v>
          </cell>
          <cell r="H111">
            <v>0.32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727.26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</row>
        <row r="112">
          <cell r="A112" t="str">
            <v>651.220</v>
          </cell>
          <cell r="B112" t="str">
            <v>Traït truû cäøng væîa XM M75 daìy 15</v>
          </cell>
          <cell r="C112" t="str">
            <v>m2</v>
          </cell>
          <cell r="D112">
            <v>6.4</v>
          </cell>
          <cell r="E112">
            <v>0.12</v>
          </cell>
          <cell r="F112">
            <v>30.91</v>
          </cell>
          <cell r="G112">
            <v>0</v>
          </cell>
          <cell r="H112">
            <v>0.13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>703.440</v>
          </cell>
          <cell r="B113" t="str">
            <v>Sån cæía haìng raìo song sàõt 3 næåïc maìu ghi</v>
          </cell>
          <cell r="C113" t="str">
            <v>m2</v>
          </cell>
          <cell r="D113">
            <v>6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1.35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</row>
        <row r="114">
          <cell r="A114" t="str">
            <v>701.110</v>
          </cell>
          <cell r="B114" t="str">
            <v xml:space="preserve">Queït väi truû cäøng 3 næåïc </v>
          </cell>
          <cell r="C114" t="str">
            <v>m2</v>
          </cell>
          <cell r="D114">
            <v>6.4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0.13</v>
          </cell>
          <cell r="S114">
            <v>1.92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0</v>
          </cell>
          <cell r="B115" t="str">
            <v>2, tæåìng raìo :</v>
          </cell>
          <cell r="C115">
            <v>0</v>
          </cell>
          <cell r="D115">
            <v>0</v>
          </cell>
        </row>
        <row r="116">
          <cell r="A116" t="str">
            <v>221.110</v>
          </cell>
          <cell r="B116" t="str">
            <v>Bã täng loït moïng âaï 4x6 M50</v>
          </cell>
          <cell r="C116" t="str">
            <v>m3</v>
          </cell>
          <cell r="D116">
            <v>1.32</v>
          </cell>
          <cell r="E116">
            <v>1.35</v>
          </cell>
          <cell r="F116">
            <v>209</v>
          </cell>
          <cell r="G116">
            <v>0.59</v>
          </cell>
          <cell r="H116">
            <v>0</v>
          </cell>
          <cell r="I116">
            <v>0</v>
          </cell>
          <cell r="J116">
            <v>1.01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</row>
        <row r="117">
          <cell r="A117" t="str">
            <v>200.110</v>
          </cell>
          <cell r="B117" t="str">
            <v>Xáy moïng âaï häüc væîa XM M50</v>
          </cell>
          <cell r="C117" t="str">
            <v>m3</v>
          </cell>
          <cell r="D117">
            <v>4.4000000000000004</v>
          </cell>
          <cell r="E117">
            <v>1.85</v>
          </cell>
          <cell r="F117">
            <v>336.33</v>
          </cell>
          <cell r="G117">
            <v>0</v>
          </cell>
          <cell r="H117">
            <v>2.19</v>
          </cell>
          <cell r="I117">
            <v>0</v>
          </cell>
          <cell r="J117">
            <v>0</v>
          </cell>
          <cell r="K117">
            <v>5.28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</row>
        <row r="118">
          <cell r="A118" t="str">
            <v>204.310</v>
          </cell>
          <cell r="B118" t="str">
            <v>Xáy truû tæåìng raìo væîa XM M75 cao &lt; 4m</v>
          </cell>
          <cell r="C118" t="str">
            <v>m3</v>
          </cell>
          <cell r="D118">
            <v>0.68</v>
          </cell>
          <cell r="E118">
            <v>0.21</v>
          </cell>
          <cell r="F118">
            <v>54.09</v>
          </cell>
          <cell r="G118">
            <v>0</v>
          </cell>
          <cell r="H118">
            <v>0.23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531.76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>651.220</v>
          </cell>
          <cell r="B119" t="str">
            <v>Traït truû tæåìng raìo væîa XM M50 daìy 15</v>
          </cell>
          <cell r="C119" t="str">
            <v>m2</v>
          </cell>
          <cell r="D119">
            <v>12.32</v>
          </cell>
          <cell r="E119">
            <v>0.22</v>
          </cell>
          <cell r="F119">
            <v>40</v>
          </cell>
          <cell r="G119">
            <v>0</v>
          </cell>
          <cell r="H119">
            <v>0.26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</row>
        <row r="120">
          <cell r="A120" t="str">
            <v>204.250</v>
          </cell>
          <cell r="B120" t="str">
            <v>Xáy tæåìng raìo daìy 220 væîaM M50</v>
          </cell>
          <cell r="C120" t="str">
            <v>m3</v>
          </cell>
          <cell r="D120">
            <v>1.35</v>
          </cell>
          <cell r="E120">
            <v>0.42</v>
          </cell>
          <cell r="F120">
            <v>76.36</v>
          </cell>
          <cell r="G120">
            <v>0</v>
          </cell>
          <cell r="H120">
            <v>0.5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1055.7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</row>
        <row r="121">
          <cell r="A121" t="str">
            <v>651.130</v>
          </cell>
          <cell r="B121" t="str">
            <v>Traït tæåìng raìo væîa XM M50 daìy 15</v>
          </cell>
          <cell r="C121" t="str">
            <v>m2</v>
          </cell>
          <cell r="D121">
            <v>17.34</v>
          </cell>
          <cell r="E121">
            <v>0.28999999999999998</v>
          </cell>
          <cell r="F121">
            <v>52.72</v>
          </cell>
          <cell r="G121">
            <v>0</v>
          </cell>
          <cell r="H121">
            <v>0.34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>701.110</v>
          </cell>
          <cell r="B122" t="str">
            <v xml:space="preserve">Queït tæåìng raìo, truû 3 næåïc : 1 tràõng 2 maìu </v>
          </cell>
          <cell r="C122" t="str">
            <v>m2</v>
          </cell>
          <cell r="D122">
            <v>29.66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0.59</v>
          </cell>
          <cell r="S122">
            <v>8.9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</row>
        <row r="123">
          <cell r="A123" t="str">
            <v>703.440</v>
          </cell>
          <cell r="B123" t="str">
            <v xml:space="preserve">Sån haìng raìo song sàõt 3 næåïc </v>
          </cell>
          <cell r="C123" t="str">
            <v>m2</v>
          </cell>
          <cell r="D123">
            <v>37.4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8.42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</row>
        <row r="124">
          <cell r="A124" t="str">
            <v>221.110</v>
          </cell>
          <cell r="B124" t="str">
            <v>Bã täng loït moïng cäüt âaï 4x6 M50</v>
          </cell>
          <cell r="C124" t="str">
            <v>m3</v>
          </cell>
          <cell r="D124">
            <v>0.23</v>
          </cell>
          <cell r="E124">
            <v>0.24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>300.210</v>
          </cell>
          <cell r="B125" t="str">
            <v xml:space="preserve">Bã täng âuïc sàôn cäüt haìng raìo </v>
          </cell>
          <cell r="C125" t="str">
            <v>m3</v>
          </cell>
          <cell r="D125">
            <v>1.76</v>
          </cell>
          <cell r="E125">
            <v>1.79</v>
          </cell>
          <cell r="F125">
            <v>582.11</v>
          </cell>
          <cell r="G125">
            <v>0.74</v>
          </cell>
          <cell r="H125">
            <v>0</v>
          </cell>
          <cell r="I125">
            <v>1.51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0.02</v>
          </cell>
        </row>
        <row r="126">
          <cell r="A126" t="str">
            <v>651.220</v>
          </cell>
          <cell r="B126" t="str">
            <v>Traït cäüt haìng raìo væîa XM M50 daìy 15</v>
          </cell>
          <cell r="C126" t="str">
            <v>m2</v>
          </cell>
          <cell r="D126">
            <v>31.2</v>
          </cell>
          <cell r="E126">
            <v>0.56000000000000005</v>
          </cell>
          <cell r="F126">
            <v>101.81</v>
          </cell>
          <cell r="G126">
            <v>0</v>
          </cell>
          <cell r="H126">
            <v>0.66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A127" t="str">
            <v>701.110</v>
          </cell>
          <cell r="B127" t="str">
            <v xml:space="preserve">Queït väi cäüt haìng raìo </v>
          </cell>
          <cell r="C127" t="str">
            <v>m2</v>
          </cell>
          <cell r="D127">
            <v>31.2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0.62</v>
          </cell>
          <cell r="S127">
            <v>9.36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  <sheetData sheetId="107" refreshError="1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 refreshError="1"/>
      <sheetData sheetId="146" refreshError="1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/>
      <sheetData sheetId="242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 refreshError="1"/>
      <sheetData sheetId="387" refreshError="1"/>
      <sheetData sheetId="388"/>
      <sheetData sheetId="389" refreshError="1"/>
      <sheetData sheetId="390" refreshError="1"/>
      <sheetData sheetId="39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>
        <row r="16">
          <cell r="N16">
            <v>759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m"/>
      <sheetName val="Du_lieu"/>
      <sheetName val="KH-Q1,Q2,01"/>
      <sheetName val="TONGKE3p "/>
      <sheetName val="TDTKP"/>
      <sheetName val="DON GIA"/>
      <sheetName val="TONG HOP VL-NC"/>
      <sheetName val="TNHCHINH"/>
      <sheetName val="CHITIET VL-NC-TT -1p"/>
      <sheetName val="TDTKP1"/>
      <sheetName val="phuluc1"/>
      <sheetName val="TONG HOP VL-NC TT"/>
      <sheetName val="KPVC-BD "/>
      <sheetName val="#REF"/>
      <sheetName val="gvl"/>
      <sheetName val="Tiepdia"/>
      <sheetName val="CHITIET VL-NC-TT-3p"/>
      <sheetName val="VCV-BE-TONG"/>
      <sheetName val="chitiet"/>
      <sheetName val="VC"/>
      <sheetName val="CHITIET VL-NC"/>
      <sheetName val="THPDMoi  (2)"/>
      <sheetName val="t-h HA THE"/>
      <sheetName val="giathanh1"/>
      <sheetName val="TONGKE-HT"/>
      <sheetName val="LKVL-CK-HT-GD1"/>
      <sheetName val="TH VL, NC, DDHT Thanhphuoc"/>
      <sheetName val="dongia (2)"/>
      <sheetName val="DG"/>
      <sheetName val="DONGIA"/>
      <sheetName val="chitimc"/>
      <sheetName val="dtxl"/>
      <sheetName val="gtrinh"/>
      <sheetName val="lam-moi"/>
      <sheetName val="TH XL"/>
      <sheetName val="thao-go"/>
      <sheetName val="BAOGIATHANG"/>
      <sheetName val="vanchuyen TC"/>
      <sheetName val="DAODAT"/>
      <sheetName val="dongiaXD"/>
      <sheetName val="Gia VL (QII-2006)"/>
      <sheetName val="THTDT"/>
      <sheetName val="D.chau"/>
      <sheetName val="Tong hop kinh ph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Congty"/>
      <sheetName val="VPPN"/>
      <sheetName val="XN74"/>
      <sheetName val="XN54"/>
      <sheetName val="XN33"/>
      <sheetName val="NK96"/>
      <sheetName val="XL4Test5"/>
      <sheetName val="XN79"/>
      <sheetName val="CTMT"/>
      <sheetName val="KluongKm2,4"/>
      <sheetName val="B.cao"/>
      <sheetName val="T.tiet"/>
      <sheetName val="T.N"/>
      <sheetName val="00000000"/>
      <sheetName val="TSCD DUNG CHUNG "/>
      <sheetName val="KHKHAUHAOTSCHUNG"/>
      <sheetName val="TSCDTOAN NHA MAY"/>
      <sheetName val="CPSXTOAN BO SP"/>
      <sheetName val="PBCPCHUNG CHO CAC DTUONG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YEU TO CONG"/>
      <sheetName val="TD 3DIEM"/>
      <sheetName val="TD 2DIEM"/>
      <sheetName val="dn"/>
      <sheetName val="DU TOAN"/>
      <sheetName val="CHI TIET"/>
      <sheetName val="KLnt"/>
      <sheetName val="PHAN TICH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TO HUNG"/>
      <sheetName val="CONGNHAN NE"/>
      <sheetName val="XINGUYEP"/>
      <sheetName val="TH331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Kluong"/>
      <sheetName val="Giatri"/>
      <sheetName val="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dt-iphi"/>
      <sheetName val="Don gia chi tiet"/>
      <sheetName val="Du thau"/>
      <sheetName val="Tro giup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Sheet3 (2)"/>
      <sheetName val="rph (2)"/>
      <sheetName val="dap"/>
      <sheetName val="gpmb"/>
      <sheetName val="dt-kphi-iso-tong"/>
      <sheetName val="dt-kphi-iso-ctiet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ìtoan"/>
      <sheetName val="tra-vat-lieu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NhapSl"/>
      <sheetName val="Nluc"/>
      <sheetName val="Tohop"/>
      <sheetName val="KT_Tthan"/>
      <sheetName val="Tra_TTTD"/>
      <sheetName val="DGCT_x0006_"/>
      <sheetName val="P3-PanAn-Factored"/>
      <sheetName val="Nhap don gia VL dia _x0003__x0000_uong"/>
      <sheetName val="Sheet_x0001_1"/>
      <sheetName val="FPPN"/>
      <sheetName val="CHI_x0000_TIET"/>
      <sheetName val="ESTI."/>
      <sheetName val="DI-ESTI"/>
      <sheetName val="LO 65+41B"/>
      <sheetName val="LO 48"/>
      <sheetName val="LO 47A"/>
      <sheetName val="LO 46B"/>
      <sheetName val="LO 45"/>
      <sheetName val="LO 44"/>
      <sheetName val="LO 46A"/>
      <sheetName val="LO 41A"/>
      <sheetName val="LO 66"/>
      <sheetName val="LO 42"/>
      <sheetName val="LO 47B"/>
      <sheetName val="LO 43"/>
      <sheetName val="LO 64"/>
      <sheetName val="LO 50"/>
      <sheetName val="LO 49 B "/>
      <sheetName val="LO 63"/>
      <sheetName val="LO 62"/>
      <sheetName val="LO 49 A"/>
      <sheetName val="LO 61"/>
      <sheetName val="Phan tich don gia chi Uet"/>
      <sheetName val="HK1"/>
      <sheetName val="HK2"/>
      <sheetName val="CANAM"/>
      <sheetName val="dam"/>
      <sheetName val="Mocantho"/>
      <sheetName val="MoQL91"/>
      <sheetName val="tru"/>
      <sheetName val="dg"/>
      <sheetName val="10mduongsaumo"/>
      <sheetName val="ctt"/>
      <sheetName val="thanmkhao"/>
      <sheetName val="monho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bao cao ngay 13-02"/>
      <sheetName val="CBG"/>
      <sheetName val="GiaVL"/>
      <sheetName val="_x0000_Ё_x0000__x0000__x0000__x0000_䀤_x0001__x0000__x0000__x0000__x0000_䀶_x0001__x0000_晦晦晦䀙_x0001__x0000__x0000__x0000__x0000_㿰_x0001_H-_x0000_ਈ_x0000_"/>
      <sheetName val="PTCT"/>
      <sheetName val="ctTBA"/>
      <sheetName val="`u lun"/>
      <sheetName val="tuong"/>
      <sheetName val="Thuc thanh"/>
      <sheetName val="TT_35NH"/>
      <sheetName val="SPL4"/>
      <sheetName val="TN"/>
      <sheetName val="ND"/>
      <sheetName val="tai"/>
      <sheetName val="hoang"/>
      <sheetName val="hoang (2)"/>
      <sheetName val="hoang (3)"/>
      <sheetName val="ktduong"/>
      <sheetName val="cu"/>
      <sheetName val="KTcau2004"/>
      <sheetName val="KT2004XL#moi"/>
      <sheetName val="denbu"/>
      <sheetName val="thop"/>
      <sheetName val="nhan cong"/>
      <sheetName val="Khu xu ly nuoc THiep-XD"/>
      <sheetName val="sut&lt;1 0"/>
      <sheetName val="ma-pt"/>
      <sheetName val="Du_lieu"/>
      <sheetName val="_x0000_????_x0001__x0000__x0000__x0000__x0000_?_x0001_H-_x0000_?_x0000_????_x0001__x0000_????_x0001__x0000__x0000__x0000_"/>
      <sheetName val="DGduong"/>
      <sheetName val="Pier"/>
      <sheetName val="Pile"/>
      <sheetName val="dv-kphi-cviet"/>
      <sheetName val="bvh-kphi"/>
      <sheetName val="PCCPCHUNG CHO CAC DTUONG"/>
      <sheetName val="Piers of Main Flyower (1)"/>
      <sheetName val="NHAP"/>
      <sheetName val="vua_x0000__x0000__x0000__x0000__x0000__x0000__x0000__x0000__x0000__x0000__x0000_韘࿊_x0000__x0004__x0000__x0000__x0000__x0000__x0000__x0000_酐࿊_x0000__x0000__x0000__x0000__x0000_"/>
      <sheetName val="She_x0000_t9"/>
      <sheetName val="coc duc"/>
      <sheetName val="He so"/>
      <sheetName val="PL Vua"/>
      <sheetName val="DPD"/>
      <sheetName val="dgmo-tru"/>
      <sheetName val="dgdam"/>
      <sheetName val="Dam-Mo-Tru"/>
      <sheetName val="DTDuong"/>
      <sheetName val="GTXLc"/>
      <sheetName val="CPXLk"/>
      <sheetName val="KPTH"/>
      <sheetName val="Bang KL ket cau"/>
      <sheetName val="IBASE"/>
      <sheetName val="CTC_x000f_NG_02"/>
      <sheetName val="_x0004_GCong"/>
      <sheetName val="Du toan chi tiet_x0000_coc nuoc"/>
      <sheetName val="CDPS"/>
      <sheetName val="Box-Girder"/>
      <sheetName val="Dbþgia"/>
      <sheetName val="0_x0000__x0000_ﱸ͕_x0000__x0004__x0000__x0000__x0000__x0000__x0000__x0000_͕_x0000__x0000__x0000__x0000__x0000__x0000__x0000__x0000_列͕_x0000__x0000__x0013__x0000__x0000__x0000_"/>
      <sheetName val="CHI"/>
      <sheetName val="Nhap don gia VL dia _x0003_"/>
      <sheetName val="Ё_x0000_䀤_x0001__x0000_䀶_x0001__x0000_晦晦晦䀙_x0001__x0000_㿰_x0001_H-_x0000_ਈ_x0000_ꏗ㵰휊䀁_x0001__x0000_尩슏⣵䀂"/>
      <sheetName val="Ё"/>
      <sheetName val="?_x0000_?_x0001__x0000_?_x0001__x0000_????_x0001__x0000_?_x0001_H-_x0000_?_x0000_????_x0001__x0000_????"/>
      <sheetName val="Phan tich don gia chi ˆUet"/>
      <sheetName val="?"/>
      <sheetName val="????_x0001_"/>
      <sheetName val="CHI?TIET"/>
      <sheetName val="Nhap don gia VL dia _x0003_?uong"/>
      <sheetName val="?Ё????䀤_x0001_????䀶_x0001_?晦晦晦䀙_x0001_????㿰_x0001_H-?ਈ?"/>
      <sheetName val="Ё?䀤_x0001_?䀶_x0001_?晦晦晦䀙_x0001_?㿰_x0001_H-?ਈ?ꏗ㵰휊䀁_x0001_?尩슏⣵䀂"/>
      <sheetName val="?????_x0001_?????_x0001_H-???????_x0001_?????_x0001_???"/>
      <sheetName val="???_x0001_??_x0001_?????_x0001_??_x0001_H-???????_x0001_?????"/>
      <sheetName val="????_x0001_??_x0001_H-???????_x0001_?????_x0001_?"/>
      <sheetName val="3cau"/>
      <sheetName val="266+623"/>
      <sheetName val="TXL(266+623"/>
      <sheetName val="DDCT"/>
      <sheetName val="M"/>
      <sheetName val="vln"/>
      <sheetName val="IN__x000e_X"/>
      <sheetName val="Giai trinh"/>
      <sheetName val="GTGT"/>
      <sheetName val="Mua vao TT"/>
      <sheetName val="Mua vao GTGT"/>
      <sheetName val="Bra"/>
      <sheetName val="BC HDon"/>
      <sheetName val="BC HDon Qui"/>
      <sheetName val="KE KHAI HDONG"/>
      <sheetName val="Recovered_Sheet1"/>
      <sheetName val="Recovered_Sheet2"/>
      <sheetName val="PBCPCHUNG CHO CAC _x0007_{WÑNG"/>
      <sheetName val="NKC"/>
      <sheetName val="SoCaiT"/>
      <sheetName val="THDU"/>
      <sheetName val="MTO REV.2(ARMOR)"/>
      <sheetName val="Nhatkychung"/>
      <sheetName val="Số liệu"/>
      <sheetName val="TKKYI"/>
      <sheetName val="TKKYII"/>
      <sheetName val="Tổng hợp theo học sinh"/>
      <sheetName val="XL4Test5 (2)"/>
      <sheetName val="_x0000_?_x0000__x0000__x0000__x0000_?_x0001__x0000__x0000__x0000__x0000_?_x0001__x0000_????_x0001__x0000__x0000__x0000__x0000_?_x0001_H-_x0000_?_x0000_"/>
      <sheetName val="rph_(2)"/>
      <sheetName val="dtoan_-ctiet"/>
      <sheetName val="NVBH_KHAC"/>
      <sheetName val="NVBH_HOAN"/>
      <sheetName val="sut_duong"/>
      <sheetName val="sut_am"/>
      <sheetName val="bu_lun"/>
      <sheetName val="xoi_lo_chan_ke"/>
      <sheetName val="dtoan_(4)"/>
      <sheetName val="dt-kphi_(2)"/>
      <sheetName val="B_cao"/>
      <sheetName val="T_tiet"/>
      <sheetName val="T_N"/>
      <sheetName val="Piers_of_Main_Flyover_(1)"/>
      <sheetName val="Cot_Tru1"/>
      <sheetName val="COC_KHOAN_M1"/>
      <sheetName val="COC_KHOAN_M2"/>
      <sheetName val="COC_KHOAN_T1"/>
      <sheetName val="COC_KHOAN_T5"/>
      <sheetName val="COC_KHOAN_T4"/>
      <sheetName val="COC_DONG"/>
      <sheetName val="DTCT_02__2595"/>
      <sheetName val="DU_TOAN"/>
      <sheetName val="CHI_TIET"/>
      <sheetName val="PHAN_TICH"/>
      <sheetName val="YEU_TO_CONG"/>
      <sheetName val="TD_3DIEM"/>
      <sheetName val="TD_2DIEM"/>
      <sheetName val="TSCD_DUNG_CHUNG_"/>
      <sheetName val="TSCDTOAN_NHA_MAY"/>
      <sheetName val="CPSXTOAN_BO_SP"/>
      <sheetName val="PBCPCHUNG_CHO_CAC_DTUONG"/>
      <sheetName val="THKL_nghiemthu"/>
      <sheetName val="DTCTtaluy_(2)"/>
      <sheetName val="KLDGTT&lt;120%_(2)"/>
      <sheetName val="TH_(2)"/>
      <sheetName val="nhan_cong"/>
      <sheetName val="Sheet3_(2)"/>
      <sheetName val="`u_lun"/>
      <sheetName val="Tong_hopQ48-1"/>
      <sheetName val="Tong_hop_QL48_-_2"/>
      <sheetName val="Tong_hop_QL47"/>
      <sheetName val="Tong_hop_QL48_-_3"/>
      <sheetName val="Chi_tiet_don_gia_khoi_phuc"/>
      <sheetName val="Du_toan_chi_tiet_coc_nuoc"/>
      <sheetName val="Du_toan_chi_tiet_coc"/>
      <sheetName val="Phan_tich_don_gia_chi_tiet"/>
      <sheetName val="Nhap_don_gia_VL_dia_phuong"/>
      <sheetName val="Luong_mot_ngay_cong_xay_lap"/>
      <sheetName val="Luong_mot_ngay_cong_khao_sat"/>
      <sheetName val="TO_HUNG"/>
      <sheetName val="CONGNHAN_NE"/>
      <sheetName val="Vatlieu_cau"/>
      <sheetName val="cau_DS11"/>
      <sheetName val="cau_DS12"/>
      <sheetName val="sut&lt;1_0"/>
      <sheetName val="Khu_xu_ly_nuoc_THiep-XD"/>
      <sheetName val="PL_tham_dinh"/>
      <sheetName val="Bu_VC"/>
      <sheetName val="NHTN"/>
      <sheetName val="QLDD"/>
      <sheetName val="Moi truong"/>
      <sheetName val="KHĐ"/>
      <sheetName val="Don gia"/>
      <sheetName val="Giathanh1m3BT"/>
      <sheetName val="rotoduc"/>
      <sheetName val="Truc"/>
      <sheetName val="roto truc"/>
      <sheetName val="stato"/>
      <sheetName val="Day dt"/>
      <sheetName val="statoday"/>
      <sheetName val="stato tam say"/>
      <sheetName val="Than"/>
      <sheetName val="Stato ep"/>
      <sheetName val="Canh gio"/>
      <sheetName val="Napgio"/>
      <sheetName val="Nap-Hopcuc"/>
      <sheetName val="laprap"/>
      <sheetName val="Cocau"/>
      <sheetName val="Ss Z- GB"/>
      <sheetName val="tonghop"/>
      <sheetName val="Sheet19"/>
      <sheetName val="Sheet18"/>
      <sheetName val="dtct cong"/>
      <sheetName val="[dtTKKT-98-106.xlsၝTHCDS11"/>
      <sheetName val="[dtTKKT-98-106.xls?THCDS11"/>
      <sheetName val="_x0000__x0000__x0000__x0000__x0000__x0000_??_x0000__x0000__x0013__x0000__x0000__x0000__x0000__x0000__x0000__x0000__x0000__x0000__x0000__x0000__x0000__x0000__x0000__x0000__x001f_[dtT"/>
      <sheetName val="Luong_x0000_mot ngay cong xay lap"/>
      <sheetName val="TD &quot;DIEM"/>
      <sheetName val="fej"/>
      <sheetName val="DT1__x0010_3"/>
      <sheetName val="DGKE_00"/>
      <sheetName val="P4-T`nAn-Factored"/>
      <sheetName val="TinhToan"/>
      <sheetName val="coctuatrenda"/>
      <sheetName val="dt-kphi-ÿÿo-ctiet"/>
      <sheetName val="Du toan chi tiet coc juoc"/>
      <sheetName val="Du toan_x0000_chi tiet coc"/>
      <sheetName val="T_x0004_ 3DIEM"/>
      <sheetName val="Rheet10"/>
      <sheetName val="She?t9"/>
      <sheetName val="Du toan chi tiet?coc nuoc"/>
      <sheetName val="???????_x0001_?????_x0001_?????_x0001_?????_x0001_H-???"/>
      <sheetName val="10mduongsa{ío"/>
      <sheetName val="ptvì0-1"/>
      <sheetName val="_"/>
      <sheetName val="_____x0001_"/>
      <sheetName val="Nhap don gia VL dia _x0003__uong"/>
      <sheetName val="_Ё____䀤_x0001_____䀶_x0001__晦晦晦䀙_x0001_____㿰_x0001_H-_ਈ_"/>
      <sheetName val="Ё_䀤_x0001__䀶_x0001__晦晦晦䀙_x0001__㿰_x0001_H-_ਈ_ꏗ㵰휊䀁_x0001__尩슏⣵䀂"/>
      <sheetName val="______x0001_______x0001_H-________x0001_______x0001____"/>
      <sheetName val="____x0001____x0001_______x0001____x0001_H-________x0001______"/>
      <sheetName val="_____x0001____x0001_H-________x0001_______x0001__"/>
      <sheetName val="She"/>
      <sheetName val="________x0001_______x0001_______x0001_______x0001_H-___"/>
      <sheetName val="She_t9"/>
      <sheetName val="She%t11"/>
      <sheetName val="Nhap don gia VL dia áhuong"/>
      <sheetName val="uong mot ngay cong xay lap"/>
      <sheetName val="Du toan chi tiet"/>
      <sheetName val="md5!-52"/>
      <sheetName val="Piers of Main Flylyer (1)"/>
      <sheetName val="Sheet1 (3)"/>
      <sheetName val="Sheet1 (2)"/>
      <sheetName val="YE2_x0000__x0000_ CONG"/>
      <sheetName val="CHI TI_x0000__x0000_"/>
      <sheetName val="CPVUE_03"/>
      <sheetName val="0"/>
      <sheetName val="Sheet3ٺ_x0001_2)"/>
      <sheetName val="DEF"/>
      <sheetName val="NVBH(HOAN"/>
      <sheetName val="dt-cphi-ctieT"/>
      <sheetName val="KLD_x0007_TT&lt;120%"/>
      <sheetName val="dt-k0hi (2)"/>
      <sheetName val="DT_x0003_T_02"/>
      <sheetName val="COC KHOAN0T5"/>
      <sheetName val="S? li?u"/>
      <sheetName val="T?ng h?p theo h?c sinh"/>
      <sheetName val="0_x0000__x0000_??_x0000__x0004__x0000__x0000__x0000__x0000__x0000__x0000_??_x0000__x0000__x0000__x0000__x0000__x0000__x0000__x0000_??_x0000__x0000__x0013__x0000__x0000__x0000_"/>
      <sheetName val="KHÐ"/>
      <sheetName val="Tuong-ٺ_x0001_an"/>
      <sheetName val="????_x0001__x0000_?_x0001_H-_x0000_?_x0000_????_x0001__x0000_????_x0001__x0000_"/>
      <sheetName val="?_x0000_?_x0001__x0000_?_x0001__x0000_????_x0001__x0000_?_x0001_H-_x0000_?_x0000_"/>
      <sheetName val="???_x0001_??_x0001_?????_x0001_??_x0001_H-???"/>
      <sheetName val="TH_11"/>
      <sheetName val="CUAHANG"/>
      <sheetName val="MAKHACH"/>
      <sheetName val="XXXXXXX3"/>
      <sheetName val="XXXXXXX2"/>
      <sheetName val="____x0001____x0001_______x0001____x0001_H-___"/>
      <sheetName val="THANG1_2004"/>
      <sheetName val="QBINH"/>
      <sheetName val="QTRI"/>
      <sheetName val="HUE"/>
      <sheetName val="DNANG"/>
      <sheetName val="QNAM"/>
      <sheetName val="QNGAI"/>
      <sheetName val="BDINH"/>
      <sheetName val="PYEN"/>
      <sheetName val="KHOA"/>
      <sheetName val="GLAI"/>
      <sheetName val="KTUM"/>
      <sheetName val="DLAK"/>
      <sheetName val="CQUAN"/>
      <sheetName val="TND"/>
      <sheetName val="TKD"/>
      <sheetName val="NTHON"/>
      <sheetName val="MTINH"/>
      <sheetName val="CODIEN"/>
      <sheetName val="VTU"/>
      <sheetName val="LUOI"/>
      <sheetName val="VUANHO"/>
      <sheetName val="VIEN"/>
      <sheetName val="KSAN"/>
      <sheetName val="Thang2_2004"/>
      <sheetName val="T²_x0000__x0000_8-49"/>
      <sheetName val="dt-kphi_x0010_øÿet"/>
      <sheetName val="[_x001e__x001e__x001e__x001e__x001e__x001e__x001e__x001e__x001e__x001e__x001e__x001e__x001e__x001e__x001e__x001e__x001e__x001e__x001e__x001e__x001e__x001e__x001e__x001e__x001e__x001e__x001e__x001e__x001e_"/>
      <sheetName val="_x001e__x001e__x001e__x001e__x001e__x001e__x001e__x001e__x001e__x001e__x001e__x001e__x001e__x001e__x001e__x001e__x001e__x001e__x001e__x001e__x001e__x001e__x001e__x001e__x001e__x001e__x001e__x001e__x001e__x001e_"/>
      <sheetName val="INV"/>
      <sheetName val="XXXXXXX4"/>
      <sheetName val="KLDGTT&lt;1ü_x000c__x0000__x0000_(2)"/>
      <sheetName val="vua_x0000_韘࿊_x0000__x0004__x0000_酐࿊_x0000_須࿊_x0000__x0004__x0000__x0016_[dtTKKT-98-10"/>
      <sheetName val="S²_x0000__x0000_2"/>
      <sheetName val="0_x0000__x0000_ﱸ͕_x0000__x0004__x0000__x0000__x0000__x0000__x0000__x0000_͕_x0000__x0000__x0000__x0000__x0000__x0000__x0000__x0000_列͕_x0000_萹&lt;⼄ȩ㤘"/>
      <sheetName val="Gia Du Thau "/>
      <sheetName val="Gca may Buu dien"/>
      <sheetName val="882"/>
      <sheetName val="Giamay"/>
      <sheetName val="DM_GVT"/>
      <sheetName val="May chuyen nganh"/>
      <sheetName val="TT06"/>
      <sheetName val="DG೼�_02"/>
      <sheetName val="0000000!"/>
      <sheetName val="Quantity"/>
      <sheetName val="ma_pt"/>
      <sheetName val="Piers of Mai. Flyover (1)"/>
      <sheetName val="KL thanh toan-Xuan Dao"/>
      <sheetName val="KLDGTT&lt;1ü_x000c_??(2)"/>
      <sheetName val="DothiP1"/>
      <sheetName val="KLDGTT&lt;1ü_x000c_"/>
      <sheetName val="DG??_02"/>
      <sheetName val="?_x0000_???_x0010_??_x0000__x0004__x0000__x0000__x0000__x0000__x0000__x0000_??_x0000__x0000__x0000__x0000__x0000__x0000__x0000__x0000_??_x0000__x0000__x0006_"/>
      <sheetName val="Du toan?chi tiet coc"/>
      <sheetName val="0??ﱸ͕?_x0004_??????͕????????列͕??_x0013_???"/>
      <sheetName val="YE2?? CONG"/>
      <sheetName val="vua???????????韘࿊?_x0004_??????酐࿊?????"/>
      <sheetName val="khluong"/>
      <sheetName val="T2_x0000__x0000_)"/>
      <sheetName val="PC-summary"/>
      <sheetName val="tra_x0000__x0000__x0000__x0000__x0000_±@Z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29">
          <cell r="Q29">
            <v>6091</v>
          </cell>
        </row>
        <row r="30">
          <cell r="Q30">
            <v>3500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 refreshError="1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 refreshError="1"/>
      <sheetData sheetId="207" refreshError="1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/>
      <sheetData sheetId="267"/>
      <sheetData sheetId="268"/>
      <sheetData sheetId="269"/>
      <sheetData sheetId="270"/>
      <sheetData sheetId="271" refreshError="1"/>
      <sheetData sheetId="272"/>
      <sheetData sheetId="273"/>
      <sheetData sheetId="274"/>
      <sheetData sheetId="275"/>
      <sheetData sheetId="276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 refreshError="1"/>
      <sheetData sheetId="361"/>
      <sheetData sheetId="362" refreshError="1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 refreshError="1"/>
      <sheetData sheetId="376"/>
      <sheetData sheetId="377" refreshError="1"/>
      <sheetData sheetId="378"/>
      <sheetData sheetId="379" refreshError="1"/>
      <sheetData sheetId="380" refreshError="1"/>
      <sheetData sheetId="381"/>
      <sheetData sheetId="382" refreshError="1"/>
      <sheetData sheetId="383"/>
      <sheetData sheetId="384"/>
      <sheetData sheetId="385" refreshError="1"/>
      <sheetData sheetId="386"/>
      <sheetData sheetId="387" refreshError="1"/>
      <sheetData sheetId="388"/>
      <sheetData sheetId="389" refreshError="1"/>
      <sheetData sheetId="390"/>
      <sheetData sheetId="391"/>
      <sheetData sheetId="392"/>
      <sheetData sheetId="393" refreshError="1"/>
      <sheetData sheetId="394"/>
      <sheetData sheetId="395"/>
      <sheetData sheetId="396"/>
      <sheetData sheetId="397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/>
      <sheetData sheetId="490" refreshError="1"/>
      <sheetData sheetId="491" refreshError="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 refreshError="1"/>
      <sheetData sheetId="511" refreshError="1"/>
      <sheetData sheetId="512" refreshError="1"/>
      <sheetData sheetId="513" refreshError="1"/>
      <sheetData sheetId="514"/>
      <sheetData sheetId="515" refreshError="1"/>
      <sheetData sheetId="516" refreshError="1"/>
      <sheetData sheetId="517"/>
      <sheetData sheetId="518"/>
      <sheetData sheetId="519"/>
      <sheetData sheetId="520" refreshError="1"/>
      <sheetData sheetId="521" refreshError="1"/>
      <sheetData sheetId="522" refreshError="1"/>
      <sheetData sheetId="523"/>
      <sheetData sheetId="524"/>
      <sheetData sheetId="525" refreshError="1"/>
      <sheetData sheetId="526"/>
      <sheetData sheetId="527"/>
      <sheetData sheetId="528"/>
      <sheetData sheetId="529"/>
      <sheetData sheetId="530"/>
      <sheetData sheetId="53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/>
      <sheetData sheetId="545"/>
      <sheetData sheetId="546"/>
      <sheetData sheetId="547"/>
      <sheetData sheetId="548" refreshError="1"/>
      <sheetData sheetId="549"/>
      <sheetData sheetId="550"/>
      <sheetData sheetId="551" refreshError="1"/>
      <sheetData sheetId="552"/>
      <sheetData sheetId="553"/>
      <sheetData sheetId="554" refreshError="1"/>
      <sheetData sheetId="555" refreshError="1"/>
      <sheetData sheetId="556" refreshError="1"/>
      <sheetData sheetId="557"/>
      <sheetData sheetId="558" refreshError="1"/>
      <sheetData sheetId="559"/>
      <sheetData sheetId="560" refreshError="1"/>
      <sheetData sheetId="561"/>
      <sheetData sheetId="562"/>
      <sheetData sheetId="563" refreshError="1"/>
      <sheetData sheetId="564" refreshError="1"/>
      <sheetData sheetId="565" refreshError="1"/>
      <sheetData sheetId="566" refreshError="1"/>
      <sheetData sheetId="567"/>
      <sheetData sheetId="568" refreshError="1"/>
      <sheetData sheetId="569" refreshError="1"/>
      <sheetData sheetId="570"/>
      <sheetData sheetId="571"/>
      <sheetData sheetId="572"/>
      <sheetData sheetId="573"/>
      <sheetData sheetId="574"/>
      <sheetData sheetId="575"/>
      <sheetData sheetId="576" refreshError="1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 refreshError="1"/>
      <sheetData sheetId="604" refreshError="1"/>
      <sheetData sheetId="605" refreshError="1"/>
      <sheetData sheetId="606"/>
      <sheetData sheetId="607"/>
      <sheetData sheetId="608"/>
      <sheetData sheetId="609"/>
      <sheetData sheetId="610"/>
      <sheetData sheetId="611" refreshError="1"/>
      <sheetData sheetId="612" refreshError="1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 refreshError="1"/>
      <sheetData sheetId="622" refreshError="1"/>
      <sheetData sheetId="623" refreshError="1"/>
      <sheetData sheetId="624" refreshError="1"/>
      <sheetData sheetId="625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/>
      <sheetData sheetId="636" refreshError="1"/>
      <sheetData sheetId="63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bang tinh chi phi KSSB"/>
      <sheetName val="bang ke khoi luong"/>
      <sheetName val="bang tinh don gia khao sat"/>
      <sheetName val="bu nha cong"/>
      <sheetName val="phu cap"/>
      <sheetName val="bang luong"/>
      <sheetName val="bangtinhchiphi"/>
      <sheetName val="MTL__INTER"/>
      <sheetName val="VC-bocdo"/>
      <sheetName val="Chiettinh"/>
      <sheetName val="Chiphi"/>
      <sheetName val="T-nghiem"/>
      <sheetName val="T.hop-TN"/>
      <sheetName val="TH-DIEN"/>
      <sheetName val="KS-Thietke"/>
      <sheetName val="Vattu-tuphan"/>
      <sheetName val="Pbtru-trungthe"/>
      <sheetName val="PBcapABC"/>
      <sheetName val="vtthop"/>
      <sheetName val="XXXXXXXX"/>
      <sheetName val="DATA"/>
      <sheetName val="CH"/>
      <sheetName val="LN"/>
      <sheetName val="TONGHOP"/>
      <sheetName val="GHI CHU"/>
      <sheetName val="Chart1"/>
      <sheetName val="KHTT"/>
      <sheetName val="KHCBthan"/>
      <sheetName val="KHTTthan"/>
      <sheetName val="KHPC"/>
      <sheetName val="KHPCthan"/>
      <sheetName val="Sheet3"/>
      <sheetName val="Sheet2"/>
      <sheetName val="BC tån kho than"/>
      <sheetName val="KHPCthan2002"/>
      <sheetName val="VCTT"/>
      <sheetName val="VCTh"/>
      <sheetName val="Sheet1"/>
      <sheetName val="Sheet5"/>
      <sheetName val="BangTTKLQIV2000"/>
      <sheetName val="THTKnam 2000"/>
      <sheetName val="Kho than 9 thang"/>
      <sheetName val="Sheet4"/>
      <sheetName val="KLQIII"/>
      <sheetName val="KL6thang"/>
      <sheetName val="KLQIV"/>
      <sheetName val="KL2000"/>
      <sheetName val="Kho gach 9 thang"/>
      <sheetName val="Kho gach2000"/>
      <sheetName val="BM moiBC2000"/>
      <sheetName val="KLQI2001"/>
      <sheetName val="KLQII2001"/>
      <sheetName val="BC ton kho than QI2001"/>
      <sheetName val="TonkhoQII"/>
      <sheetName val="THTon khoQ1&amp;GC"/>
      <sheetName val="TH ton kho 6 thang"/>
      <sheetName val="KL6 thang"/>
      <sheetName val="TKho QIV2000"/>
      <sheetName val="Ton kho 6 thang 2001"/>
      <sheetName val="KL QIV2001"/>
      <sheetName val="KL QI 2002"/>
      <sheetName val="KLQII02"/>
      <sheetName val="KL QIII02"/>
      <sheetName val="KL ca nam"/>
      <sheetName val="Bieu M4"/>
      <sheetName val="KLQ III2003"/>
      <sheetName val="KLQI2004"/>
      <sheetName val="TK 6&amp;ca nam 03"/>
      <sheetName val="Bieu M5"/>
      <sheetName val="TKQ3-04-m3a"/>
      <sheetName val="TK-Q3-04-M2A-dc,td"/>
      <sheetName val="bao ve"/>
      <sheetName val="doi xe"/>
      <sheetName val="lap may"/>
      <sheetName val="Co quan"/>
      <sheetName val="Xay dung"/>
      <sheetName val="ket cau"/>
      <sheetName val="Sheet8"/>
      <sheetName val="luong le"/>
      <sheetName val="co khi"/>
      <sheetName val="Sheet11"/>
      <sheetName val="Sheet12"/>
      <sheetName val="Thau"/>
      <sheetName val="Mong"/>
      <sheetName val="CT-BT"/>
      <sheetName val="Xa"/>
      <sheetName val="00000000"/>
      <sheetName val="XL4Test5"/>
      <sheetName val="1"/>
      <sheetName val=" 2"/>
      <sheetName val="2"/>
      <sheetName val="3"/>
      <sheetName val="4"/>
      <sheetName val="5"/>
      <sheetName val="6"/>
      <sheetName val="7"/>
      <sheetName val="8+9"/>
      <sheetName val="10"/>
      <sheetName val="11"/>
      <sheetName val="12"/>
      <sheetName val="13"/>
      <sheetName val="14"/>
      <sheetName val="15+16"/>
      <sheetName val="17"/>
      <sheetName val="18"/>
      <sheetName val="19"/>
      <sheetName val=" 20"/>
      <sheetName val=" 21"/>
      <sheetName val=" 22+23"/>
      <sheetName val="24"/>
      <sheetName val="25"/>
      <sheetName val="KH23"/>
      <sheetName val="26"/>
      <sheetName val=" 27"/>
      <sheetName val=" 28"/>
      <sheetName val="27"/>
      <sheetName val="28"/>
      <sheetName val=" "/>
      <sheetName val="30"/>
      <sheetName val="31"/>
      <sheetName val="TL"/>
      <sheetName val="CT"/>
      <sheetName val="GK"/>
      <sheetName val="917"/>
      <sheetName val="CB"/>
      <sheetName val="VP"/>
      <sheetName val="LEGEND"/>
      <sheetName val="PNT-QUOT-#3"/>
      <sheetName val="COAT&amp;WRAP-QIOT-#3"/>
      <sheetName val="nhan cong"/>
      <sheetName val="QDPC"/>
      <sheetName val="GTDG  (Theo Bo)"/>
      <sheetName val="CV06_2003"/>
      <sheetName val="04_2003"/>
      <sheetName val="04_2003 (moi)"/>
      <sheetName val="BCTK"/>
      <sheetName val="Tin hoc"/>
      <sheetName val="Tin hoc (2003)"/>
      <sheetName val="Quantity"/>
      <sheetName val="So lieu chu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tiet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BLE"/>
      <sheetName val="MTO REV.0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MTO REV_0"/>
    </sheetNames>
    <sheetDataSet>
      <sheetData sheetId="0" refreshError="1"/>
      <sheetData sheetId="1" refreshError="1">
        <row r="1">
          <cell r="A1" t="str">
            <v>PRICE BREAKDOWN FOR ELECTRICAL INSTALLATION WORK</v>
          </cell>
          <cell r="G1" t="str">
            <v xml:space="preserve"> </v>
          </cell>
          <cell r="K1" t="str">
            <v xml:space="preserve"> </v>
          </cell>
        </row>
        <row r="2">
          <cell r="B2" t="str">
            <v>東鼎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桃園 觀塘工業區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造價分析 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造價分析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B92" t="str">
            <v>SUB-TOTAL (A.1)</v>
          </cell>
          <cell r="F92">
            <v>79627100</v>
          </cell>
          <cell r="J92">
            <v>7864</v>
          </cell>
          <cell r="L92">
            <v>79627100</v>
          </cell>
          <cell r="P92">
            <v>3085790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(公共設施)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(場區)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(碼頭區)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H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SYSTEM(所有燈具皆包括燈管或燈泡)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B355" t="str">
            <v xml:space="preserve"> CADWELD TAC-2G2G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SYSTEM(全廠區建築物間之管線)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40LB型鎂犧牲陽極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熱縮絕緣套管理(含熱溶膠)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自融型絕緣膠帶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熱融焊點PE包覆蓋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防蝕系統測試調整 &amp; 交通安全措施費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F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B484" t="str">
            <v>MOSAIC PANEL  SIZE 1200Hx1200W, W/</v>
          </cell>
          <cell r="F484">
            <v>0</v>
          </cell>
          <cell r="H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600V控制電纜,銅導体,PVC絕緣,麥拉遮蔽(OVERALL),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PVC黑色被覆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600V控制電纜,銅導体,PVC絕緣,麥拉遮蔽(OVERALL),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PVC黑色被覆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600V控制電纜,銅導体,PVC絕緣,麥拉遮蔽(OVERALL),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PVC黑色被覆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600V控制電纜,銅導体,PVC絕緣,麥拉遮蔽(OVERALL),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PVC黑色被覆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600V控制電纜,銅導体,PVC絕緣,麥拉遮蔽(OVERALL),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PVC黑色被覆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600V控制電纜,銅導体,PVC絕緣,麥拉遮蔽(OVERALL),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PVC黑色被覆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300V信號電纜,PVC絕緣,麥拉遮蔽(OVERALL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黑色被覆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300V信號電纜,PVC絕緣,麥拉遮蔽(OVERALL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黑色被覆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300V信號電纜,PVC絕緣,麥拉遮蔽(OVERALL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黑色被覆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1/4圓(半徑30公分)低溫偵測器之補償器遮蔽板SS316製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接線箱,附端子板20P,FRP外殼,屋外防水型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接線箱,附端子板50P,FRP外殼,屋外防水型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接線箱,附端子板100P,FRP外殼,屋外防水型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100X50X5X7.5X2.4高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附基礎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為3.6M高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為1.95M高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(與儀控共用)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TXL"/>
      <sheetName val="PCD"/>
      <sheetName val="THKL"/>
      <sheetName val="DTCT"/>
      <sheetName val="DGCT"/>
      <sheetName val="BGVL"/>
      <sheetName val="NC"/>
      <sheetName val="XM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 t="str">
            <v>Baäc thôï</v>
          </cell>
          <cell r="C5" t="str">
            <v>Tieàn löông caàu</v>
          </cell>
          <cell r="D5" t="str">
            <v>Tieàn löông ñöôøng</v>
          </cell>
        </row>
        <row r="6">
          <cell r="B6">
            <v>2</v>
          </cell>
          <cell r="C6">
            <v>12552</v>
          </cell>
          <cell r="D6">
            <v>11924</v>
          </cell>
        </row>
        <row r="7">
          <cell r="B7">
            <v>2.1</v>
          </cell>
          <cell r="C7">
            <v>12685</v>
          </cell>
          <cell r="D7">
            <v>12043</v>
          </cell>
        </row>
        <row r="8">
          <cell r="B8">
            <v>2.2000000000000002</v>
          </cell>
          <cell r="C8">
            <v>12818</v>
          </cell>
          <cell r="D8">
            <v>12162</v>
          </cell>
        </row>
        <row r="9">
          <cell r="B9">
            <v>2.2999999999999998</v>
          </cell>
          <cell r="C9">
            <v>12950</v>
          </cell>
          <cell r="D9">
            <v>12280</v>
          </cell>
        </row>
        <row r="10">
          <cell r="B10">
            <v>2.4</v>
          </cell>
          <cell r="C10">
            <v>13083</v>
          </cell>
          <cell r="D10">
            <v>12399</v>
          </cell>
        </row>
        <row r="11">
          <cell r="B11">
            <v>2.5</v>
          </cell>
          <cell r="C11">
            <v>13215</v>
          </cell>
          <cell r="D11">
            <v>12517</v>
          </cell>
        </row>
        <row r="12">
          <cell r="B12">
            <v>2.6</v>
          </cell>
          <cell r="C12">
            <v>13348</v>
          </cell>
          <cell r="D12">
            <v>12636</v>
          </cell>
        </row>
        <row r="13">
          <cell r="B13">
            <v>2.7</v>
          </cell>
          <cell r="C13">
            <v>13481</v>
          </cell>
          <cell r="D13">
            <v>12755</v>
          </cell>
        </row>
        <row r="14">
          <cell r="B14">
            <v>2.8</v>
          </cell>
          <cell r="C14">
            <v>13613</v>
          </cell>
          <cell r="D14">
            <v>12873</v>
          </cell>
        </row>
        <row r="15">
          <cell r="B15">
            <v>2.9</v>
          </cell>
          <cell r="C15">
            <v>13746</v>
          </cell>
          <cell r="D15">
            <v>12992</v>
          </cell>
        </row>
        <row r="16">
          <cell r="B16">
            <v>3</v>
          </cell>
          <cell r="C16">
            <v>13878</v>
          </cell>
        </row>
        <row r="17">
          <cell r="B17">
            <v>3.1</v>
          </cell>
          <cell r="C17">
            <v>14025</v>
          </cell>
          <cell r="D17">
            <v>13250</v>
          </cell>
        </row>
        <row r="18">
          <cell r="B18">
            <v>3.2</v>
          </cell>
          <cell r="C18">
            <v>14171</v>
          </cell>
          <cell r="D18">
            <v>13390</v>
          </cell>
        </row>
        <row r="19">
          <cell r="B19">
            <v>3.3</v>
          </cell>
          <cell r="C19">
            <v>14318</v>
          </cell>
          <cell r="D19">
            <v>13529</v>
          </cell>
        </row>
        <row r="20">
          <cell r="B20">
            <v>3.4</v>
          </cell>
          <cell r="C20">
            <v>14464</v>
          </cell>
          <cell r="D20">
            <v>13669</v>
          </cell>
        </row>
        <row r="21">
          <cell r="B21">
            <v>3.5</v>
          </cell>
          <cell r="C21">
            <v>14611</v>
          </cell>
          <cell r="D21">
            <v>13808</v>
          </cell>
        </row>
        <row r="22">
          <cell r="B22">
            <v>3.6</v>
          </cell>
          <cell r="C22">
            <v>14758</v>
          </cell>
          <cell r="D22">
            <v>13948</v>
          </cell>
        </row>
        <row r="23">
          <cell r="B23">
            <v>3.7</v>
          </cell>
          <cell r="C23">
            <v>14904</v>
          </cell>
          <cell r="D23">
            <v>14088</v>
          </cell>
        </row>
        <row r="24">
          <cell r="B24">
            <v>3.8</v>
          </cell>
          <cell r="C24">
            <v>15051</v>
          </cell>
          <cell r="D24">
            <v>14227</v>
          </cell>
        </row>
        <row r="25">
          <cell r="B25">
            <v>3.9</v>
          </cell>
          <cell r="C25">
            <v>15197</v>
          </cell>
          <cell r="D25">
            <v>14367</v>
          </cell>
        </row>
        <row r="26">
          <cell r="B26">
            <v>4</v>
          </cell>
          <cell r="C26">
            <v>15344</v>
          </cell>
          <cell r="D26">
            <v>14506</v>
          </cell>
        </row>
        <row r="27">
          <cell r="B27">
            <v>4.0999999999999996</v>
          </cell>
          <cell r="C27">
            <v>15658</v>
          </cell>
          <cell r="D27">
            <v>14792</v>
          </cell>
        </row>
        <row r="28">
          <cell r="B28">
            <v>4.2</v>
          </cell>
          <cell r="C28">
            <v>15972</v>
          </cell>
          <cell r="D28">
            <v>15079</v>
          </cell>
        </row>
        <row r="29">
          <cell r="B29">
            <v>4.3</v>
          </cell>
          <cell r="C29">
            <v>16286</v>
          </cell>
          <cell r="D29">
            <v>15365</v>
          </cell>
        </row>
        <row r="30">
          <cell r="B30">
            <v>4.4000000000000004</v>
          </cell>
          <cell r="C30">
            <v>16600</v>
          </cell>
          <cell r="D30">
            <v>15651</v>
          </cell>
        </row>
        <row r="31">
          <cell r="B31">
            <v>4.5</v>
          </cell>
          <cell r="C31">
            <v>16914</v>
          </cell>
          <cell r="D31">
            <v>15937</v>
          </cell>
        </row>
        <row r="32">
          <cell r="B32">
            <v>4.5999999999999996</v>
          </cell>
          <cell r="C32">
            <v>17228</v>
          </cell>
          <cell r="D32">
            <v>16223</v>
          </cell>
        </row>
        <row r="33">
          <cell r="B33">
            <v>4.7</v>
          </cell>
          <cell r="C33">
            <v>17542</v>
          </cell>
          <cell r="D33">
            <v>16509</v>
          </cell>
        </row>
        <row r="34">
          <cell r="B34">
            <v>4.8</v>
          </cell>
          <cell r="C34">
            <v>17856</v>
          </cell>
          <cell r="D34">
            <v>16795</v>
          </cell>
        </row>
        <row r="35">
          <cell r="B35">
            <v>4.9000000000000004</v>
          </cell>
          <cell r="C35">
            <v>18240</v>
          </cell>
          <cell r="D35">
            <v>17081</v>
          </cell>
        </row>
        <row r="36">
          <cell r="B36">
            <v>5</v>
          </cell>
          <cell r="C36">
            <v>18484</v>
          </cell>
          <cell r="D36">
            <v>17368</v>
          </cell>
        </row>
        <row r="37">
          <cell r="B37">
            <v>5.0999999999999996</v>
          </cell>
          <cell r="C37">
            <v>18875</v>
          </cell>
          <cell r="D37">
            <v>17723</v>
          </cell>
        </row>
        <row r="38">
          <cell r="B38">
            <v>5.2</v>
          </cell>
          <cell r="C38">
            <v>19266</v>
          </cell>
          <cell r="D38">
            <v>18079</v>
          </cell>
        </row>
        <row r="39">
          <cell r="B39">
            <v>5.3</v>
          </cell>
          <cell r="C39">
            <v>19656</v>
          </cell>
          <cell r="D39">
            <v>18435</v>
          </cell>
        </row>
        <row r="40">
          <cell r="B40">
            <v>5.4</v>
          </cell>
          <cell r="C40">
            <v>20047</v>
          </cell>
          <cell r="D40">
            <v>18791</v>
          </cell>
        </row>
        <row r="41">
          <cell r="B41">
            <v>5.5</v>
          </cell>
          <cell r="C41">
            <v>20438</v>
          </cell>
          <cell r="D41">
            <v>19147</v>
          </cell>
        </row>
        <row r="42">
          <cell r="B42">
            <v>5.6</v>
          </cell>
          <cell r="C42">
            <v>20829</v>
          </cell>
          <cell r="D42">
            <v>19503</v>
          </cell>
        </row>
        <row r="43">
          <cell r="B43">
            <v>5.7</v>
          </cell>
          <cell r="C43">
            <v>21220</v>
          </cell>
          <cell r="D43">
            <v>19859</v>
          </cell>
        </row>
        <row r="44">
          <cell r="B44">
            <v>5.8</v>
          </cell>
          <cell r="C44">
            <v>21610</v>
          </cell>
          <cell r="D44">
            <v>20215</v>
          </cell>
        </row>
        <row r="45">
          <cell r="B45">
            <v>5.9</v>
          </cell>
          <cell r="C45">
            <v>22001</v>
          </cell>
          <cell r="D45">
            <v>20571</v>
          </cell>
        </row>
        <row r="46">
          <cell r="B46">
            <v>6</v>
          </cell>
          <cell r="C46">
            <v>22392</v>
          </cell>
          <cell r="D46">
            <v>20927</v>
          </cell>
        </row>
        <row r="47">
          <cell r="B47">
            <v>6.1</v>
          </cell>
          <cell r="C47">
            <v>22867</v>
          </cell>
          <cell r="D47">
            <v>21352</v>
          </cell>
        </row>
        <row r="48">
          <cell r="B48">
            <v>6.2</v>
          </cell>
          <cell r="C48">
            <v>23341</v>
          </cell>
          <cell r="D48">
            <v>21778</v>
          </cell>
        </row>
        <row r="49">
          <cell r="B49">
            <v>6.3</v>
          </cell>
          <cell r="C49">
            <v>23816</v>
          </cell>
          <cell r="D49">
            <v>22204</v>
          </cell>
        </row>
        <row r="50">
          <cell r="B50">
            <v>6.4</v>
          </cell>
          <cell r="C50">
            <v>24290</v>
          </cell>
          <cell r="D50">
            <v>22629</v>
          </cell>
        </row>
        <row r="51">
          <cell r="B51">
            <v>6.5</v>
          </cell>
          <cell r="C51">
            <v>24765</v>
          </cell>
          <cell r="D51">
            <v>23055</v>
          </cell>
        </row>
        <row r="52">
          <cell r="B52">
            <v>6.6</v>
          </cell>
          <cell r="C52">
            <v>25239</v>
          </cell>
          <cell r="D52">
            <v>23481</v>
          </cell>
        </row>
        <row r="53">
          <cell r="B53">
            <v>6.7</v>
          </cell>
          <cell r="C53">
            <v>25714</v>
          </cell>
          <cell r="D53">
            <v>23906</v>
          </cell>
        </row>
        <row r="54">
          <cell r="B54">
            <v>6.8</v>
          </cell>
          <cell r="C54">
            <v>26188</v>
          </cell>
          <cell r="D54">
            <v>24332</v>
          </cell>
        </row>
        <row r="55">
          <cell r="B55">
            <v>6.9</v>
          </cell>
          <cell r="C55">
            <v>26663</v>
          </cell>
          <cell r="D55">
            <v>24758</v>
          </cell>
        </row>
        <row r="56">
          <cell r="B56">
            <v>7</v>
          </cell>
          <cell r="C56">
            <v>27137</v>
          </cell>
          <cell r="D56">
            <v>25183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6"/>
  <sheetViews>
    <sheetView tabSelected="1" zoomScaleNormal="100" zoomScalePageLayoutView="85" workbookViewId="0">
      <selection activeCell="P15" sqref="P15:P17"/>
    </sheetView>
  </sheetViews>
  <sheetFormatPr defaultColWidth="9.42578125" defaultRowHeight="15.75" x14ac:dyDescent="0.25"/>
  <cols>
    <col min="1" max="1" width="6.7109375" style="17" customWidth="1"/>
    <col min="2" max="2" width="31" style="17" bestFit="1" customWidth="1"/>
    <col min="3" max="3" width="14" style="31" customWidth="1"/>
    <col min="4" max="4" width="12.42578125" style="31" customWidth="1"/>
    <col min="5" max="5" width="17" style="36" customWidth="1"/>
    <col min="6" max="6" width="14.5703125" style="32" customWidth="1"/>
    <col min="7" max="7" width="13" style="17" customWidth="1"/>
    <col min="8" max="8" width="10.5703125" style="17" customWidth="1"/>
    <col min="9" max="9" width="10.28515625" style="17" customWidth="1"/>
    <col min="10" max="10" width="11.28515625" style="33" customWidth="1"/>
    <col min="11" max="11" width="10.7109375" style="17" hidden="1" customWidth="1"/>
    <col min="12" max="12" width="11.85546875" style="17" hidden="1" customWidth="1"/>
    <col min="13" max="14" width="17.42578125" style="17" hidden="1" customWidth="1"/>
    <col min="15" max="15" width="4.140625" style="17" customWidth="1"/>
    <col min="16" max="16" width="9.85546875" style="17" customWidth="1"/>
    <col min="17" max="17" width="19.85546875" style="17" customWidth="1"/>
    <col min="18" max="18" width="8.85546875" style="17" customWidth="1"/>
    <col min="19" max="19" width="14" style="17" customWidth="1"/>
    <col min="20" max="26" width="9.42578125" style="17" customWidth="1"/>
    <col min="27" max="16384" width="9.42578125" style="17"/>
  </cols>
  <sheetData>
    <row r="1" spans="1:16" ht="15" customHeight="1" x14ac:dyDescent="0.25">
      <c r="A1" s="37" t="s">
        <v>321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6" ht="22.15" customHeight="1" x14ac:dyDescent="0.25">
      <c r="A2" s="37" t="s">
        <v>322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6" ht="16.5" x14ac:dyDescent="0.25">
      <c r="A3" s="38" t="s">
        <v>326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6" s="34" customFormat="1" ht="11.25" customHeight="1" x14ac:dyDescent="0.25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</row>
    <row r="5" spans="1:16" ht="20.25" customHeight="1" x14ac:dyDescent="0.25">
      <c r="A5" s="39" t="s">
        <v>0</v>
      </c>
      <c r="B5" s="41" t="s">
        <v>1</v>
      </c>
      <c r="C5" s="43" t="s">
        <v>2</v>
      </c>
      <c r="D5" s="44"/>
      <c r="E5" s="43" t="s">
        <v>3</v>
      </c>
      <c r="F5" s="44"/>
      <c r="G5" s="41" t="s">
        <v>4</v>
      </c>
      <c r="H5" s="41" t="s">
        <v>5</v>
      </c>
      <c r="I5" s="41" t="s">
        <v>318</v>
      </c>
      <c r="J5" s="41" t="s">
        <v>6</v>
      </c>
      <c r="L5" s="42" t="s">
        <v>7</v>
      </c>
      <c r="M5" s="42"/>
      <c r="N5" s="42"/>
    </row>
    <row r="6" spans="1:16" ht="34.5" customHeight="1" x14ac:dyDescent="0.25">
      <c r="A6" s="40"/>
      <c r="B6" s="41"/>
      <c r="C6" s="18" t="s">
        <v>319</v>
      </c>
      <c r="D6" s="18" t="s">
        <v>320</v>
      </c>
      <c r="E6" s="18" t="s">
        <v>325</v>
      </c>
      <c r="F6" s="18" t="s">
        <v>320</v>
      </c>
      <c r="G6" s="41"/>
      <c r="H6" s="41"/>
      <c r="I6" s="41"/>
      <c r="J6" s="41"/>
      <c r="L6" s="19" t="s">
        <v>8</v>
      </c>
      <c r="M6" s="20" t="s">
        <v>9</v>
      </c>
      <c r="N6" s="20" t="s">
        <v>10</v>
      </c>
    </row>
    <row r="7" spans="1:16" ht="20.25" customHeight="1" x14ac:dyDescent="0.25">
      <c r="A7" s="1" t="s">
        <v>27</v>
      </c>
      <c r="B7" s="21" t="s">
        <v>135</v>
      </c>
      <c r="C7" s="10">
        <f>C8+C31+C54+C71+C83+C97+C112+C122+C128+C141+C154+C170+C190</f>
        <v>5155.2415400000009</v>
      </c>
      <c r="D7" s="10"/>
      <c r="E7" s="7">
        <f>E8+E31+E54+E71+E83+E97+E112+E122+E128+E141+E154+E170+E190</f>
        <v>1532488</v>
      </c>
      <c r="F7" s="13"/>
      <c r="G7" s="2">
        <f>G8+G31+G54+G71+G83+G97+G112+G122+G128+G141+G154+G170+G190</f>
        <v>78</v>
      </c>
      <c r="H7" s="2">
        <f>H8+H31+H54+H71+H83+H97+H112+H122+H128+H141+H154+H170+H190</f>
        <v>1</v>
      </c>
      <c r="I7" s="22"/>
      <c r="J7" s="2">
        <f>J8+J31+J54+J71+J83+J97+J112+J122+J128+J141+J154+J170+J190</f>
        <v>146</v>
      </c>
    </row>
    <row r="8" spans="1:16" ht="20.25" customHeight="1" x14ac:dyDescent="0.25">
      <c r="A8" s="1" t="s">
        <v>11</v>
      </c>
      <c r="B8" s="23" t="s">
        <v>304</v>
      </c>
      <c r="C8" s="10">
        <f>SUM(C9:C30)</f>
        <v>157.34617</v>
      </c>
      <c r="D8" s="10"/>
      <c r="E8" s="7">
        <f>SUM(E9:E30)</f>
        <v>324767</v>
      </c>
      <c r="F8" s="7"/>
      <c r="G8" s="2"/>
      <c r="H8" s="2"/>
      <c r="I8" s="7">
        <f t="shared" ref="I8:J8" si="0">SUM(I9:I30)</f>
        <v>0</v>
      </c>
      <c r="J8" s="2">
        <f t="shared" si="0"/>
        <v>20</v>
      </c>
    </row>
    <row r="9" spans="1:16" ht="20.25" customHeight="1" x14ac:dyDescent="0.25">
      <c r="A9" s="4">
        <v>1</v>
      </c>
      <c r="B9" s="24" t="s">
        <v>136</v>
      </c>
      <c r="C9" s="11">
        <v>7.3050499999999996</v>
      </c>
      <c r="D9" s="12">
        <v>132.8190909090909</v>
      </c>
      <c r="E9" s="9">
        <v>22594</v>
      </c>
      <c r="F9" s="14">
        <v>322.77142857142854</v>
      </c>
      <c r="G9" s="6"/>
      <c r="H9" s="6"/>
      <c r="I9" s="5"/>
      <c r="J9" s="6"/>
    </row>
    <row r="10" spans="1:16" ht="20.25" customHeight="1" x14ac:dyDescent="0.25">
      <c r="A10" s="4">
        <v>2</v>
      </c>
      <c r="B10" s="24" t="s">
        <v>137</v>
      </c>
      <c r="C10" s="11">
        <v>4.3334200000000003</v>
      </c>
      <c r="D10" s="12">
        <v>78.789454545454547</v>
      </c>
      <c r="E10" s="9">
        <v>18342</v>
      </c>
      <c r="F10" s="14">
        <v>262.02857142857141</v>
      </c>
      <c r="G10" s="6"/>
      <c r="H10" s="6"/>
      <c r="I10" s="5"/>
      <c r="J10" s="6">
        <v>1</v>
      </c>
    </row>
    <row r="11" spans="1:16" ht="20.25" customHeight="1" x14ac:dyDescent="0.25">
      <c r="A11" s="4">
        <v>3</v>
      </c>
      <c r="B11" s="24" t="s">
        <v>138</v>
      </c>
      <c r="C11" s="11">
        <v>3.9576899999999999</v>
      </c>
      <c r="D11" s="12">
        <v>71.957999999999998</v>
      </c>
      <c r="E11" s="9">
        <v>20349</v>
      </c>
      <c r="F11" s="14">
        <v>290.7</v>
      </c>
      <c r="G11" s="6"/>
      <c r="H11" s="6"/>
      <c r="I11" s="5"/>
      <c r="J11" s="6">
        <v>1</v>
      </c>
    </row>
    <row r="12" spans="1:16" ht="20.25" customHeight="1" x14ac:dyDescent="0.25">
      <c r="A12" s="4">
        <v>4</v>
      </c>
      <c r="B12" s="24" t="s">
        <v>139</v>
      </c>
      <c r="C12" s="11">
        <v>9.0396299999999989</v>
      </c>
      <c r="D12" s="12">
        <v>164.35690909090906</v>
      </c>
      <c r="E12" s="9">
        <v>20898</v>
      </c>
      <c r="F12" s="14">
        <v>298.54285714285714</v>
      </c>
      <c r="G12" s="6"/>
      <c r="H12" s="6"/>
      <c r="I12" s="5"/>
      <c r="J12" s="6"/>
    </row>
    <row r="13" spans="1:16" ht="20.25" customHeight="1" x14ac:dyDescent="0.25">
      <c r="A13" s="4">
        <v>5</v>
      </c>
      <c r="B13" s="24" t="s">
        <v>140</v>
      </c>
      <c r="C13" s="11">
        <v>3.2522600000000002</v>
      </c>
      <c r="D13" s="12">
        <v>59.131999999999998</v>
      </c>
      <c r="E13" s="9">
        <v>10197</v>
      </c>
      <c r="F13" s="14">
        <v>145.67142857142858</v>
      </c>
      <c r="G13" s="6"/>
      <c r="H13" s="6"/>
      <c r="I13" s="5"/>
      <c r="J13" s="6">
        <v>1</v>
      </c>
    </row>
    <row r="14" spans="1:16" ht="20.25" customHeight="1" x14ac:dyDescent="0.25">
      <c r="A14" s="4">
        <v>6</v>
      </c>
      <c r="B14" s="24" t="s">
        <v>44</v>
      </c>
      <c r="C14" s="11">
        <v>0.52536000000000005</v>
      </c>
      <c r="D14" s="12">
        <v>9.5519999999999996</v>
      </c>
      <c r="E14" s="9">
        <v>12661</v>
      </c>
      <c r="F14" s="14">
        <v>180.87142857142857</v>
      </c>
      <c r="G14" s="6"/>
      <c r="H14" s="6"/>
      <c r="I14" s="5"/>
      <c r="J14" s="6">
        <v>1</v>
      </c>
    </row>
    <row r="15" spans="1:16" ht="20.25" customHeight="1" x14ac:dyDescent="0.25">
      <c r="A15" s="4">
        <v>7</v>
      </c>
      <c r="B15" s="24" t="s">
        <v>141</v>
      </c>
      <c r="C15" s="11">
        <v>0.52729000000000004</v>
      </c>
      <c r="D15" s="12">
        <v>9.5870909090909109</v>
      </c>
      <c r="E15" s="9">
        <v>11792</v>
      </c>
      <c r="F15" s="14">
        <v>168.45714285714286</v>
      </c>
      <c r="G15" s="6"/>
      <c r="H15" s="6"/>
      <c r="I15" s="5"/>
      <c r="J15" s="6">
        <v>1</v>
      </c>
    </row>
    <row r="16" spans="1:16" ht="20.25" customHeight="1" x14ac:dyDescent="0.25">
      <c r="A16" s="4">
        <v>8</v>
      </c>
      <c r="B16" s="24" t="s">
        <v>142</v>
      </c>
      <c r="C16" s="11">
        <v>2.5480099999999997</v>
      </c>
      <c r="D16" s="12">
        <v>46.327454545454536</v>
      </c>
      <c r="E16" s="9">
        <v>18201</v>
      </c>
      <c r="F16" s="14">
        <v>260.01428571428573</v>
      </c>
      <c r="G16" s="6"/>
      <c r="H16" s="6"/>
      <c r="I16" s="5"/>
      <c r="J16" s="6">
        <v>1</v>
      </c>
      <c r="P16" s="45"/>
    </row>
    <row r="17" spans="1:10" ht="20.25" customHeight="1" x14ac:dyDescent="0.25">
      <c r="A17" s="4">
        <v>9</v>
      </c>
      <c r="B17" s="24" t="s">
        <v>143</v>
      </c>
      <c r="C17" s="11">
        <v>2.5587599999999999</v>
      </c>
      <c r="D17" s="12">
        <v>46.522909090909089</v>
      </c>
      <c r="E17" s="9">
        <v>20416</v>
      </c>
      <c r="F17" s="14">
        <v>291.65714285714284</v>
      </c>
      <c r="G17" s="6"/>
      <c r="H17" s="6"/>
      <c r="I17" s="5"/>
      <c r="J17" s="6">
        <v>1</v>
      </c>
    </row>
    <row r="18" spans="1:10" ht="20.25" customHeight="1" x14ac:dyDescent="0.25">
      <c r="A18" s="4">
        <v>10</v>
      </c>
      <c r="B18" s="24" t="s">
        <v>144</v>
      </c>
      <c r="C18" s="11">
        <v>16.203279999999999</v>
      </c>
      <c r="D18" s="12">
        <v>54.010933333333334</v>
      </c>
      <c r="E18" s="9">
        <v>17254</v>
      </c>
      <c r="F18" s="14">
        <v>215.67500000000001</v>
      </c>
      <c r="G18" s="6"/>
      <c r="H18" s="6"/>
      <c r="I18" s="5"/>
      <c r="J18" s="6">
        <v>1</v>
      </c>
    </row>
    <row r="19" spans="1:10" ht="20.25" customHeight="1" x14ac:dyDescent="0.25">
      <c r="A19" s="4">
        <v>11</v>
      </c>
      <c r="B19" s="24" t="s">
        <v>145</v>
      </c>
      <c r="C19" s="11">
        <v>13.83858</v>
      </c>
      <c r="D19" s="12">
        <v>46.13</v>
      </c>
      <c r="E19" s="9">
        <v>18749</v>
      </c>
      <c r="F19" s="14">
        <v>234.36250000000001</v>
      </c>
      <c r="G19" s="6"/>
      <c r="H19" s="6"/>
      <c r="I19" s="5"/>
      <c r="J19" s="6">
        <v>1</v>
      </c>
    </row>
    <row r="20" spans="1:10" ht="20.25" customHeight="1" x14ac:dyDescent="0.25">
      <c r="A20" s="4">
        <v>12</v>
      </c>
      <c r="B20" s="24" t="s">
        <v>146</v>
      </c>
      <c r="C20" s="11">
        <v>6.2150300000000005</v>
      </c>
      <c r="D20" s="12">
        <v>20.716766666666668</v>
      </c>
      <c r="E20" s="9">
        <v>10551</v>
      </c>
      <c r="F20" s="14">
        <v>131.88749999999999</v>
      </c>
      <c r="G20" s="6"/>
      <c r="H20" s="6"/>
      <c r="I20" s="5"/>
      <c r="J20" s="6">
        <v>1</v>
      </c>
    </row>
    <row r="21" spans="1:10" ht="20.25" customHeight="1" x14ac:dyDescent="0.25">
      <c r="A21" s="4">
        <v>13</v>
      </c>
      <c r="B21" s="24" t="s">
        <v>147</v>
      </c>
      <c r="C21" s="11">
        <v>6.18912</v>
      </c>
      <c r="D21" s="12">
        <v>20.630400000000002</v>
      </c>
      <c r="E21" s="9">
        <v>10293</v>
      </c>
      <c r="F21" s="14">
        <v>128.66249999999999</v>
      </c>
      <c r="G21" s="6"/>
      <c r="H21" s="6"/>
      <c r="I21" s="5"/>
      <c r="J21" s="6">
        <v>1</v>
      </c>
    </row>
    <row r="22" spans="1:10" ht="20.25" customHeight="1" x14ac:dyDescent="0.25">
      <c r="A22" s="4">
        <v>14</v>
      </c>
      <c r="B22" s="24" t="s">
        <v>148</v>
      </c>
      <c r="C22" s="11">
        <v>9.8589599999999997</v>
      </c>
      <c r="D22" s="12">
        <v>32.863199999999999</v>
      </c>
      <c r="E22" s="9">
        <v>6836</v>
      </c>
      <c r="F22" s="14">
        <v>85.45</v>
      </c>
      <c r="G22" s="6"/>
      <c r="H22" s="6"/>
      <c r="I22" s="5"/>
      <c r="J22" s="6">
        <v>1</v>
      </c>
    </row>
    <row r="23" spans="1:10" ht="20.25" customHeight="1" x14ac:dyDescent="0.25">
      <c r="A23" s="4">
        <v>15</v>
      </c>
      <c r="B23" s="24" t="s">
        <v>149</v>
      </c>
      <c r="C23" s="11">
        <v>7.0972799999999996</v>
      </c>
      <c r="D23" s="12">
        <v>23.657599999999999</v>
      </c>
      <c r="E23" s="9">
        <v>11475</v>
      </c>
      <c r="F23" s="14">
        <v>143.4375</v>
      </c>
      <c r="G23" s="6"/>
      <c r="H23" s="6"/>
      <c r="I23" s="5"/>
      <c r="J23" s="6">
        <v>1</v>
      </c>
    </row>
    <row r="24" spans="1:10" ht="20.25" customHeight="1" x14ac:dyDescent="0.25">
      <c r="A24" s="4">
        <v>16</v>
      </c>
      <c r="B24" s="24" t="s">
        <v>150</v>
      </c>
      <c r="C24" s="11">
        <v>8.6524300000000007</v>
      </c>
      <c r="D24" s="12">
        <v>28.841433333333335</v>
      </c>
      <c r="E24" s="9">
        <v>10099</v>
      </c>
      <c r="F24" s="14">
        <v>126.2375</v>
      </c>
      <c r="G24" s="6"/>
      <c r="H24" s="6"/>
      <c r="I24" s="5"/>
      <c r="J24" s="6">
        <v>1</v>
      </c>
    </row>
    <row r="25" spans="1:10" ht="20.25" customHeight="1" x14ac:dyDescent="0.25">
      <c r="A25" s="4">
        <v>17</v>
      </c>
      <c r="B25" s="24" t="s">
        <v>151</v>
      </c>
      <c r="C25" s="11">
        <v>6.5518600000000005</v>
      </c>
      <c r="D25" s="12">
        <v>21.839533333333335</v>
      </c>
      <c r="E25" s="9">
        <v>7953</v>
      </c>
      <c r="F25" s="14">
        <v>99.412499999999994</v>
      </c>
      <c r="G25" s="6"/>
      <c r="H25" s="6"/>
      <c r="I25" s="5"/>
      <c r="J25" s="6">
        <v>1</v>
      </c>
    </row>
    <row r="26" spans="1:10" ht="20.25" customHeight="1" x14ac:dyDescent="0.25">
      <c r="A26" s="4">
        <v>18</v>
      </c>
      <c r="B26" s="24" t="s">
        <v>152</v>
      </c>
      <c r="C26" s="11">
        <v>17.711189999999998</v>
      </c>
      <c r="D26" s="12">
        <v>59.037299999999995</v>
      </c>
      <c r="E26" s="9">
        <v>13562</v>
      </c>
      <c r="F26" s="14">
        <v>169.52500000000001</v>
      </c>
      <c r="G26" s="6"/>
      <c r="H26" s="6"/>
      <c r="I26" s="5"/>
      <c r="J26" s="6">
        <v>1</v>
      </c>
    </row>
    <row r="27" spans="1:10" ht="20.25" customHeight="1" x14ac:dyDescent="0.25">
      <c r="A27" s="4">
        <v>19</v>
      </c>
      <c r="B27" s="24" t="s">
        <v>153</v>
      </c>
      <c r="C27" s="11">
        <v>7.9175699999999996</v>
      </c>
      <c r="D27" s="12">
        <v>26.3919</v>
      </c>
      <c r="E27" s="9">
        <v>10111</v>
      </c>
      <c r="F27" s="14">
        <v>126.3875</v>
      </c>
      <c r="G27" s="6"/>
      <c r="H27" s="6"/>
      <c r="I27" s="5"/>
      <c r="J27" s="6">
        <v>1</v>
      </c>
    </row>
    <row r="28" spans="1:10" ht="20.25" customHeight="1" x14ac:dyDescent="0.25">
      <c r="A28" s="4">
        <v>20</v>
      </c>
      <c r="B28" s="24" t="s">
        <v>154</v>
      </c>
      <c r="C28" s="11">
        <v>3.3542399999999999</v>
      </c>
      <c r="D28" s="12">
        <v>11.1808</v>
      </c>
      <c r="E28" s="9">
        <v>11377</v>
      </c>
      <c r="F28" s="14">
        <v>142.21250000000001</v>
      </c>
      <c r="G28" s="6"/>
      <c r="H28" s="6"/>
      <c r="I28" s="5"/>
      <c r="J28" s="6">
        <v>1</v>
      </c>
    </row>
    <row r="29" spans="1:10" ht="20.25" customHeight="1" x14ac:dyDescent="0.25">
      <c r="A29" s="4">
        <v>21</v>
      </c>
      <c r="B29" s="24" t="s">
        <v>155</v>
      </c>
      <c r="C29" s="11">
        <v>12.019159999999999</v>
      </c>
      <c r="D29" s="12">
        <v>40.063866666666662</v>
      </c>
      <c r="E29" s="9">
        <v>9224</v>
      </c>
      <c r="F29" s="14">
        <v>115.3</v>
      </c>
      <c r="G29" s="6"/>
      <c r="H29" s="6"/>
      <c r="I29" s="5"/>
      <c r="J29" s="6">
        <v>1</v>
      </c>
    </row>
    <row r="30" spans="1:10" ht="20.25" customHeight="1" x14ac:dyDescent="0.25">
      <c r="A30" s="4">
        <v>22</v>
      </c>
      <c r="B30" s="24" t="s">
        <v>156</v>
      </c>
      <c r="C30" s="11">
        <v>7.69</v>
      </c>
      <c r="D30" s="12">
        <v>25.633333333333333</v>
      </c>
      <c r="E30" s="9">
        <v>31833</v>
      </c>
      <c r="F30" s="14">
        <v>397.91250000000002</v>
      </c>
      <c r="G30" s="6"/>
      <c r="H30" s="6"/>
      <c r="I30" s="5"/>
      <c r="J30" s="6">
        <v>1</v>
      </c>
    </row>
    <row r="31" spans="1:10" ht="20.25" customHeight="1" x14ac:dyDescent="0.25">
      <c r="A31" s="1" t="s">
        <v>13</v>
      </c>
      <c r="B31" s="23" t="s">
        <v>305</v>
      </c>
      <c r="C31" s="10">
        <f>SUM(C32:C53)</f>
        <v>466.85246000000001</v>
      </c>
      <c r="D31" s="10"/>
      <c r="E31" s="7">
        <f>SUM(E32:E53)</f>
        <v>228680</v>
      </c>
      <c r="F31" s="7"/>
      <c r="G31" s="2">
        <f t="shared" ref="G31:J31" si="1">SUM(G32:G53)</f>
        <v>2</v>
      </c>
      <c r="H31" s="2"/>
      <c r="I31" s="7">
        <f t="shared" si="1"/>
        <v>0</v>
      </c>
      <c r="J31" s="2">
        <f t="shared" si="1"/>
        <v>20</v>
      </c>
    </row>
    <row r="32" spans="1:10" ht="20.25" customHeight="1" x14ac:dyDescent="0.25">
      <c r="A32" s="4">
        <v>23</v>
      </c>
      <c r="B32" s="24" t="s">
        <v>157</v>
      </c>
      <c r="C32" s="12">
        <v>8.2165300000000006</v>
      </c>
      <c r="D32" s="12">
        <v>27.388433333333335</v>
      </c>
      <c r="E32" s="9">
        <v>16552</v>
      </c>
      <c r="F32" s="14">
        <v>206.9</v>
      </c>
      <c r="G32" s="6"/>
      <c r="H32" s="6"/>
      <c r="I32" s="5"/>
      <c r="J32" s="6">
        <v>1</v>
      </c>
    </row>
    <row r="33" spans="1:10" ht="20.25" customHeight="1" x14ac:dyDescent="0.25">
      <c r="A33" s="4">
        <v>24</v>
      </c>
      <c r="B33" s="24" t="s">
        <v>158</v>
      </c>
      <c r="C33" s="12">
        <v>13.332139999999999</v>
      </c>
      <c r="D33" s="12">
        <v>44.440466666666666</v>
      </c>
      <c r="E33" s="9">
        <v>14491</v>
      </c>
      <c r="F33" s="14">
        <v>181.13749999999999</v>
      </c>
      <c r="G33" s="6"/>
      <c r="H33" s="6"/>
      <c r="I33" s="5"/>
      <c r="J33" s="6">
        <v>1</v>
      </c>
    </row>
    <row r="34" spans="1:10" ht="20.25" customHeight="1" x14ac:dyDescent="0.25">
      <c r="A34" s="4">
        <v>25</v>
      </c>
      <c r="B34" s="24" t="s">
        <v>159</v>
      </c>
      <c r="C34" s="12">
        <v>19.369340000000001</v>
      </c>
      <c r="D34" s="12">
        <v>64.564466666666675</v>
      </c>
      <c r="E34" s="9">
        <v>17433</v>
      </c>
      <c r="F34" s="14">
        <v>217.91249999999999</v>
      </c>
      <c r="G34" s="6"/>
      <c r="H34" s="6"/>
      <c r="I34" s="5"/>
      <c r="J34" s="6">
        <v>1</v>
      </c>
    </row>
    <row r="35" spans="1:10" ht="20.25" customHeight="1" x14ac:dyDescent="0.25">
      <c r="A35" s="4">
        <v>26</v>
      </c>
      <c r="B35" s="24" t="s">
        <v>160</v>
      </c>
      <c r="C35" s="12">
        <v>38.575520000000004</v>
      </c>
      <c r="D35" s="12">
        <v>128.58506666666668</v>
      </c>
      <c r="E35" s="9">
        <v>9347</v>
      </c>
      <c r="F35" s="14">
        <v>116.83750000000001</v>
      </c>
      <c r="G35" s="6"/>
      <c r="H35" s="6"/>
      <c r="I35" s="5"/>
      <c r="J35" s="6"/>
    </row>
    <row r="36" spans="1:10" ht="20.25" customHeight="1" x14ac:dyDescent="0.25">
      <c r="A36" s="4">
        <v>27</v>
      </c>
      <c r="B36" s="24" t="s">
        <v>161</v>
      </c>
      <c r="C36" s="12">
        <v>12.69774</v>
      </c>
      <c r="D36" s="12">
        <v>42.325799999999994</v>
      </c>
      <c r="E36" s="9">
        <v>15717</v>
      </c>
      <c r="F36" s="14">
        <v>196.46250000000001</v>
      </c>
      <c r="G36" s="6"/>
      <c r="H36" s="6"/>
      <c r="I36" s="5"/>
      <c r="J36" s="6">
        <v>1</v>
      </c>
    </row>
    <row r="37" spans="1:10" ht="20.25" customHeight="1" x14ac:dyDescent="0.25">
      <c r="A37" s="4">
        <v>28</v>
      </c>
      <c r="B37" s="24" t="s">
        <v>162</v>
      </c>
      <c r="C37" s="12">
        <v>15.65352</v>
      </c>
      <c r="D37" s="12">
        <v>52.178400000000003</v>
      </c>
      <c r="E37" s="9">
        <v>17067</v>
      </c>
      <c r="F37" s="14">
        <v>213.33750000000001</v>
      </c>
      <c r="G37" s="6"/>
      <c r="H37" s="6"/>
      <c r="I37" s="5"/>
      <c r="J37" s="6">
        <v>1</v>
      </c>
    </row>
    <row r="38" spans="1:10" ht="20.25" customHeight="1" x14ac:dyDescent="0.25">
      <c r="A38" s="4">
        <v>29</v>
      </c>
      <c r="B38" s="24" t="s">
        <v>24</v>
      </c>
      <c r="C38" s="12">
        <v>13.683800000000002</v>
      </c>
      <c r="D38" s="12">
        <v>45.612666666666669</v>
      </c>
      <c r="E38" s="9">
        <v>8137</v>
      </c>
      <c r="F38" s="14">
        <v>101.71250000000001</v>
      </c>
      <c r="G38" s="6"/>
      <c r="H38" s="6"/>
      <c r="I38" s="5"/>
      <c r="J38" s="6">
        <v>1</v>
      </c>
    </row>
    <row r="39" spans="1:10" ht="20.25" customHeight="1" x14ac:dyDescent="0.25">
      <c r="A39" s="4">
        <v>30</v>
      </c>
      <c r="B39" s="24" t="s">
        <v>163</v>
      </c>
      <c r="C39" s="12">
        <v>12.824960000000001</v>
      </c>
      <c r="D39" s="12">
        <v>42.749866666666669</v>
      </c>
      <c r="E39" s="9">
        <v>8655</v>
      </c>
      <c r="F39" s="14">
        <v>108.1875</v>
      </c>
      <c r="G39" s="6"/>
      <c r="H39" s="6"/>
      <c r="I39" s="5"/>
      <c r="J39" s="6">
        <v>1</v>
      </c>
    </row>
    <row r="40" spans="1:10" ht="20.25" customHeight="1" x14ac:dyDescent="0.25">
      <c r="A40" s="4">
        <v>31</v>
      </c>
      <c r="B40" s="24" t="s">
        <v>164</v>
      </c>
      <c r="C40" s="12">
        <v>42.110230000000001</v>
      </c>
      <c r="D40" s="12">
        <v>140.36743333333334</v>
      </c>
      <c r="E40" s="9">
        <v>10762</v>
      </c>
      <c r="F40" s="14">
        <v>134.52500000000001</v>
      </c>
      <c r="G40" s="6"/>
      <c r="H40" s="6"/>
      <c r="I40" s="5"/>
      <c r="J40" s="6"/>
    </row>
    <row r="41" spans="1:10" ht="20.25" customHeight="1" x14ac:dyDescent="0.25">
      <c r="A41" s="4">
        <v>32</v>
      </c>
      <c r="B41" s="24" t="s">
        <v>165</v>
      </c>
      <c r="C41" s="12">
        <v>47.352319999999999</v>
      </c>
      <c r="D41" s="12">
        <v>94.704639999999998</v>
      </c>
      <c r="E41" s="9">
        <v>3962</v>
      </c>
      <c r="F41" s="14">
        <v>79.239999999999995</v>
      </c>
      <c r="G41" s="6">
        <v>1</v>
      </c>
      <c r="H41" s="6"/>
      <c r="I41" s="5"/>
      <c r="J41" s="6">
        <v>1</v>
      </c>
    </row>
    <row r="42" spans="1:10" ht="20.25" customHeight="1" x14ac:dyDescent="0.25">
      <c r="A42" s="4">
        <v>33</v>
      </c>
      <c r="B42" s="24" t="s">
        <v>166</v>
      </c>
      <c r="C42" s="12">
        <v>39.142139999999998</v>
      </c>
      <c r="D42" s="12">
        <v>78.284279999999995</v>
      </c>
      <c r="E42" s="9">
        <v>4949</v>
      </c>
      <c r="F42" s="14">
        <v>98.98</v>
      </c>
      <c r="G42" s="6">
        <v>1</v>
      </c>
      <c r="H42" s="6"/>
      <c r="I42" s="5"/>
      <c r="J42" s="6">
        <v>1</v>
      </c>
    </row>
    <row r="43" spans="1:10" ht="20.25" customHeight="1" x14ac:dyDescent="0.25">
      <c r="A43" s="4">
        <v>34</v>
      </c>
      <c r="B43" s="24" t="s">
        <v>167</v>
      </c>
      <c r="C43" s="12">
        <v>8.7987099999999998</v>
      </c>
      <c r="D43" s="12">
        <v>29.329033333333332</v>
      </c>
      <c r="E43" s="9">
        <v>8632</v>
      </c>
      <c r="F43" s="14">
        <v>107.9</v>
      </c>
      <c r="G43" s="6"/>
      <c r="H43" s="6"/>
      <c r="I43" s="5"/>
      <c r="J43" s="6">
        <v>1</v>
      </c>
    </row>
    <row r="44" spans="1:10" ht="20.25" customHeight="1" x14ac:dyDescent="0.25">
      <c r="A44" s="4">
        <v>35</v>
      </c>
      <c r="B44" s="24" t="s">
        <v>168</v>
      </c>
      <c r="C44" s="12">
        <v>14.53135</v>
      </c>
      <c r="D44" s="12">
        <v>48.43783333333333</v>
      </c>
      <c r="E44" s="9">
        <v>11537</v>
      </c>
      <c r="F44" s="14">
        <v>144.21250000000001</v>
      </c>
      <c r="G44" s="6"/>
      <c r="H44" s="6"/>
      <c r="I44" s="5"/>
      <c r="J44" s="6">
        <v>1</v>
      </c>
    </row>
    <row r="45" spans="1:10" ht="20.25" customHeight="1" x14ac:dyDescent="0.25">
      <c r="A45" s="4">
        <v>36</v>
      </c>
      <c r="B45" s="24" t="s">
        <v>169</v>
      </c>
      <c r="C45" s="12">
        <v>13.736210000000002</v>
      </c>
      <c r="D45" s="12">
        <v>45.787366666666671</v>
      </c>
      <c r="E45" s="9">
        <v>7665</v>
      </c>
      <c r="F45" s="14">
        <v>95.8125</v>
      </c>
      <c r="G45" s="6"/>
      <c r="H45" s="6"/>
      <c r="I45" s="5"/>
      <c r="J45" s="6">
        <v>1</v>
      </c>
    </row>
    <row r="46" spans="1:10" ht="20.25" customHeight="1" x14ac:dyDescent="0.25">
      <c r="A46" s="4">
        <v>37</v>
      </c>
      <c r="B46" s="24" t="s">
        <v>170</v>
      </c>
      <c r="C46" s="12">
        <v>21.614789999999999</v>
      </c>
      <c r="D46" s="12">
        <v>72.049299999999988</v>
      </c>
      <c r="E46" s="9">
        <v>7100</v>
      </c>
      <c r="F46" s="14">
        <v>88.75</v>
      </c>
      <c r="G46" s="6"/>
      <c r="H46" s="6"/>
      <c r="I46" s="5"/>
      <c r="J46" s="6">
        <v>1</v>
      </c>
    </row>
    <row r="47" spans="1:10" ht="20.25" customHeight="1" x14ac:dyDescent="0.25">
      <c r="A47" s="4">
        <v>38</v>
      </c>
      <c r="B47" s="24" t="s">
        <v>171</v>
      </c>
      <c r="C47" s="12">
        <v>13.505360000000001</v>
      </c>
      <c r="D47" s="12">
        <v>45.01786666666667</v>
      </c>
      <c r="E47" s="9">
        <v>12622</v>
      </c>
      <c r="F47" s="14">
        <v>156.91249999999999</v>
      </c>
      <c r="G47" s="6"/>
      <c r="H47" s="6"/>
      <c r="I47" s="5"/>
      <c r="J47" s="6">
        <v>1</v>
      </c>
    </row>
    <row r="48" spans="1:10" ht="20.25" customHeight="1" x14ac:dyDescent="0.25">
      <c r="A48" s="4">
        <v>39</v>
      </c>
      <c r="B48" s="24" t="s">
        <v>172</v>
      </c>
      <c r="C48" s="12">
        <v>18.37567</v>
      </c>
      <c r="D48" s="12">
        <v>61.252233333333336</v>
      </c>
      <c r="E48" s="9">
        <v>8975</v>
      </c>
      <c r="F48" s="14">
        <v>112.1875</v>
      </c>
      <c r="G48" s="6"/>
      <c r="H48" s="6"/>
      <c r="I48" s="5"/>
      <c r="J48" s="6">
        <v>1</v>
      </c>
    </row>
    <row r="49" spans="1:14" ht="20.25" customHeight="1" x14ac:dyDescent="0.25">
      <c r="A49" s="4">
        <v>40</v>
      </c>
      <c r="B49" s="24" t="s">
        <v>173</v>
      </c>
      <c r="C49" s="12">
        <v>23.580580000000001</v>
      </c>
      <c r="D49" s="12">
        <v>78.601933333333335</v>
      </c>
      <c r="E49" s="9">
        <v>7841</v>
      </c>
      <c r="F49" s="14">
        <v>98.012500000000003</v>
      </c>
      <c r="G49" s="6"/>
      <c r="H49" s="6"/>
      <c r="I49" s="5"/>
      <c r="J49" s="6">
        <v>1</v>
      </c>
    </row>
    <row r="50" spans="1:14" ht="20.25" customHeight="1" x14ac:dyDescent="0.25">
      <c r="A50" s="4">
        <v>41</v>
      </c>
      <c r="B50" s="24" t="s">
        <v>174</v>
      </c>
      <c r="C50" s="12">
        <v>17.961400000000001</v>
      </c>
      <c r="D50" s="12">
        <v>59.87133333333334</v>
      </c>
      <c r="E50" s="9">
        <v>7910</v>
      </c>
      <c r="F50" s="14">
        <v>98.875</v>
      </c>
      <c r="G50" s="6"/>
      <c r="H50" s="6"/>
      <c r="I50" s="5"/>
      <c r="J50" s="6">
        <v>1</v>
      </c>
    </row>
    <row r="51" spans="1:14" ht="20.25" customHeight="1" x14ac:dyDescent="0.25">
      <c r="A51" s="4">
        <v>42</v>
      </c>
      <c r="B51" s="24" t="s">
        <v>175</v>
      </c>
      <c r="C51" s="12">
        <v>26.486170000000001</v>
      </c>
      <c r="D51" s="12">
        <v>88.287233333333333</v>
      </c>
      <c r="E51" s="9">
        <v>11416</v>
      </c>
      <c r="F51" s="14">
        <v>142.69999999999999</v>
      </c>
      <c r="G51" s="6"/>
      <c r="H51" s="6"/>
      <c r="I51" s="5"/>
      <c r="J51" s="6">
        <v>1</v>
      </c>
    </row>
    <row r="52" spans="1:14" ht="20.25" customHeight="1" x14ac:dyDescent="0.25">
      <c r="A52" s="4">
        <v>43</v>
      </c>
      <c r="B52" s="24" t="s">
        <v>14</v>
      </c>
      <c r="C52" s="12">
        <v>18.869530000000001</v>
      </c>
      <c r="D52" s="12">
        <v>62.898433333333337</v>
      </c>
      <c r="E52" s="9">
        <v>9583</v>
      </c>
      <c r="F52" s="14">
        <v>119.78749999999999</v>
      </c>
      <c r="G52" s="6"/>
      <c r="H52" s="6"/>
      <c r="I52" s="5"/>
      <c r="J52" s="6">
        <v>1</v>
      </c>
    </row>
    <row r="53" spans="1:14" ht="20.25" customHeight="1" x14ac:dyDescent="0.25">
      <c r="A53" s="4">
        <v>44</v>
      </c>
      <c r="B53" s="24" t="s">
        <v>176</v>
      </c>
      <c r="C53" s="12">
        <v>26.434450000000002</v>
      </c>
      <c r="D53" s="12">
        <v>88.114833333333337</v>
      </c>
      <c r="E53" s="9">
        <v>8327</v>
      </c>
      <c r="F53" s="14">
        <v>104.08750000000001</v>
      </c>
      <c r="G53" s="6"/>
      <c r="H53" s="6"/>
      <c r="I53" s="5"/>
      <c r="J53" s="6">
        <v>1</v>
      </c>
    </row>
    <row r="54" spans="1:14" ht="20.25" customHeight="1" x14ac:dyDescent="0.25">
      <c r="A54" s="1" t="s">
        <v>15</v>
      </c>
      <c r="B54" s="23" t="s">
        <v>306</v>
      </c>
      <c r="C54" s="10">
        <f>SUM(C55:C70)</f>
        <v>760.40709000000004</v>
      </c>
      <c r="D54" s="10"/>
      <c r="E54" s="7">
        <f>SUM(E55:E70)</f>
        <v>61580</v>
      </c>
      <c r="F54" s="7"/>
      <c r="G54" s="2">
        <f t="shared" ref="G54:N54" si="2">SUM(G55:G70)</f>
        <v>16</v>
      </c>
      <c r="H54" s="2"/>
      <c r="I54" s="7">
        <f t="shared" si="2"/>
        <v>0</v>
      </c>
      <c r="J54" s="2">
        <f t="shared" si="2"/>
        <v>15</v>
      </c>
      <c r="K54" s="7">
        <f t="shared" si="2"/>
        <v>0</v>
      </c>
      <c r="L54" s="7">
        <f t="shared" si="2"/>
        <v>0</v>
      </c>
      <c r="M54" s="7">
        <f t="shared" si="2"/>
        <v>0</v>
      </c>
      <c r="N54" s="7">
        <f t="shared" si="2"/>
        <v>0</v>
      </c>
    </row>
    <row r="55" spans="1:14" ht="20.25" customHeight="1" x14ac:dyDescent="0.25">
      <c r="A55" s="4">
        <v>45</v>
      </c>
      <c r="B55" s="24" t="s">
        <v>177</v>
      </c>
      <c r="C55" s="12">
        <v>5.9326599999999994</v>
      </c>
      <c r="D55" s="12">
        <v>11.865319999999999</v>
      </c>
      <c r="E55" s="9">
        <v>8747</v>
      </c>
      <c r="F55" s="14">
        <v>174.94</v>
      </c>
      <c r="G55" s="6">
        <v>1</v>
      </c>
      <c r="H55" s="6"/>
      <c r="I55" s="5"/>
      <c r="J55" s="6">
        <v>1</v>
      </c>
    </row>
    <row r="56" spans="1:14" ht="20.25" customHeight="1" x14ac:dyDescent="0.25">
      <c r="A56" s="4">
        <v>46</v>
      </c>
      <c r="B56" s="24" t="s">
        <v>178</v>
      </c>
      <c r="C56" s="12">
        <v>21.840349999999997</v>
      </c>
      <c r="D56" s="12">
        <v>43.680699999999995</v>
      </c>
      <c r="E56" s="9">
        <v>5728</v>
      </c>
      <c r="F56" s="14">
        <v>114.56</v>
      </c>
      <c r="G56" s="6">
        <v>1</v>
      </c>
      <c r="H56" s="6"/>
      <c r="I56" s="5"/>
      <c r="J56" s="6">
        <v>1</v>
      </c>
    </row>
    <row r="57" spans="1:14" ht="20.25" customHeight="1" x14ac:dyDescent="0.25">
      <c r="A57" s="4">
        <v>47</v>
      </c>
      <c r="B57" s="24" t="s">
        <v>179</v>
      </c>
      <c r="C57" s="12">
        <v>59.359719999999996</v>
      </c>
      <c r="D57" s="12">
        <v>118.71943999999999</v>
      </c>
      <c r="E57" s="9">
        <v>2521</v>
      </c>
      <c r="F57" s="14">
        <v>50.42</v>
      </c>
      <c r="G57" s="6">
        <v>1</v>
      </c>
      <c r="H57" s="6"/>
      <c r="I57" s="4" t="s">
        <v>316</v>
      </c>
      <c r="J57" s="6">
        <v>1</v>
      </c>
    </row>
    <row r="58" spans="1:14" ht="20.25" customHeight="1" x14ac:dyDescent="0.25">
      <c r="A58" s="4">
        <v>48</v>
      </c>
      <c r="B58" s="24" t="s">
        <v>180</v>
      </c>
      <c r="C58" s="12">
        <v>62.9908</v>
      </c>
      <c r="D58" s="12">
        <v>125.9816</v>
      </c>
      <c r="E58" s="9">
        <v>2197</v>
      </c>
      <c r="F58" s="14">
        <v>43.94</v>
      </c>
      <c r="G58" s="6">
        <v>1</v>
      </c>
      <c r="H58" s="6"/>
      <c r="I58" s="4" t="s">
        <v>316</v>
      </c>
      <c r="J58" s="6">
        <v>1</v>
      </c>
    </row>
    <row r="59" spans="1:14" ht="20.25" customHeight="1" x14ac:dyDescent="0.25">
      <c r="A59" s="4">
        <v>49</v>
      </c>
      <c r="B59" s="24" t="s">
        <v>181</v>
      </c>
      <c r="C59" s="12">
        <v>37.077579999999998</v>
      </c>
      <c r="D59" s="12">
        <v>74.155159999999995</v>
      </c>
      <c r="E59" s="9">
        <v>653</v>
      </c>
      <c r="F59" s="14">
        <v>13.06</v>
      </c>
      <c r="G59" s="6">
        <v>1</v>
      </c>
      <c r="H59" s="6"/>
      <c r="I59" s="4" t="s">
        <v>316</v>
      </c>
      <c r="J59" s="6">
        <v>1</v>
      </c>
    </row>
    <row r="60" spans="1:14" ht="20.25" customHeight="1" x14ac:dyDescent="0.25">
      <c r="A60" s="4">
        <v>50</v>
      </c>
      <c r="B60" s="24" t="s">
        <v>182</v>
      </c>
      <c r="C60" s="12">
        <v>57.354199999999999</v>
      </c>
      <c r="D60" s="12">
        <v>114.7084</v>
      </c>
      <c r="E60" s="9">
        <v>6240</v>
      </c>
      <c r="F60" s="14">
        <v>124.8</v>
      </c>
      <c r="G60" s="6">
        <v>1</v>
      </c>
      <c r="H60" s="6"/>
      <c r="I60" s="4" t="s">
        <v>316</v>
      </c>
      <c r="J60" s="6"/>
    </row>
    <row r="61" spans="1:14" ht="20.25" customHeight="1" x14ac:dyDescent="0.25">
      <c r="A61" s="4">
        <v>51</v>
      </c>
      <c r="B61" s="24" t="s">
        <v>183</v>
      </c>
      <c r="C61" s="12">
        <v>76.140799999999999</v>
      </c>
      <c r="D61" s="12">
        <v>152.2816</v>
      </c>
      <c r="E61" s="9">
        <v>3939</v>
      </c>
      <c r="F61" s="14">
        <v>78.78</v>
      </c>
      <c r="G61" s="6">
        <v>1</v>
      </c>
      <c r="H61" s="6"/>
      <c r="I61" s="4" t="s">
        <v>316</v>
      </c>
      <c r="J61" s="6">
        <v>1</v>
      </c>
    </row>
    <row r="62" spans="1:14" ht="20.25" customHeight="1" x14ac:dyDescent="0.25">
      <c r="A62" s="4">
        <v>52</v>
      </c>
      <c r="B62" s="24" t="s">
        <v>184</v>
      </c>
      <c r="C62" s="12">
        <v>49.97195</v>
      </c>
      <c r="D62" s="12">
        <v>99.943899999999999</v>
      </c>
      <c r="E62" s="9">
        <v>2398</v>
      </c>
      <c r="F62" s="14">
        <v>47.96</v>
      </c>
      <c r="G62" s="6">
        <v>1</v>
      </c>
      <c r="H62" s="6"/>
      <c r="I62" s="4" t="s">
        <v>316</v>
      </c>
      <c r="J62" s="6">
        <v>1</v>
      </c>
    </row>
    <row r="63" spans="1:14" ht="20.25" customHeight="1" x14ac:dyDescent="0.25">
      <c r="A63" s="4">
        <v>53</v>
      </c>
      <c r="B63" s="24" t="s">
        <v>185</v>
      </c>
      <c r="C63" s="12">
        <v>34.665079999999996</v>
      </c>
      <c r="D63" s="12">
        <v>69.330159999999992</v>
      </c>
      <c r="E63" s="9">
        <v>2315</v>
      </c>
      <c r="F63" s="14">
        <v>46.3</v>
      </c>
      <c r="G63" s="6">
        <v>1</v>
      </c>
      <c r="H63" s="6"/>
      <c r="I63" s="4" t="s">
        <v>316</v>
      </c>
      <c r="J63" s="6">
        <v>1</v>
      </c>
    </row>
    <row r="64" spans="1:14" ht="20.25" customHeight="1" x14ac:dyDescent="0.25">
      <c r="A64" s="4">
        <v>54</v>
      </c>
      <c r="B64" s="24" t="s">
        <v>186</v>
      </c>
      <c r="C64" s="12">
        <v>49.247920000000001</v>
      </c>
      <c r="D64" s="12">
        <v>98.495840000000001</v>
      </c>
      <c r="E64" s="9">
        <v>2713</v>
      </c>
      <c r="F64" s="14">
        <v>54.26</v>
      </c>
      <c r="G64" s="6">
        <v>1</v>
      </c>
      <c r="H64" s="6"/>
      <c r="I64" s="4" t="s">
        <v>316</v>
      </c>
      <c r="J64" s="6">
        <v>1</v>
      </c>
    </row>
    <row r="65" spans="1:10" ht="20.25" customHeight="1" x14ac:dyDescent="0.25">
      <c r="A65" s="4">
        <v>55</v>
      </c>
      <c r="B65" s="24" t="s">
        <v>187</v>
      </c>
      <c r="C65" s="12">
        <v>80.606620000000007</v>
      </c>
      <c r="D65" s="12">
        <v>161.21324000000001</v>
      </c>
      <c r="E65" s="9">
        <v>2403</v>
      </c>
      <c r="F65" s="14">
        <v>48.06</v>
      </c>
      <c r="G65" s="6">
        <v>1</v>
      </c>
      <c r="H65" s="6"/>
      <c r="I65" s="4" t="s">
        <v>316</v>
      </c>
      <c r="J65" s="6">
        <v>1</v>
      </c>
    </row>
    <row r="66" spans="1:10" ht="20.25" customHeight="1" x14ac:dyDescent="0.25">
      <c r="A66" s="4">
        <v>56</v>
      </c>
      <c r="B66" s="24" t="s">
        <v>188</v>
      </c>
      <c r="C66" s="12">
        <v>40.354029999999995</v>
      </c>
      <c r="D66" s="12">
        <v>80.708059999999989</v>
      </c>
      <c r="E66" s="9">
        <v>4902</v>
      </c>
      <c r="F66" s="14">
        <v>98.04</v>
      </c>
      <c r="G66" s="6">
        <v>1</v>
      </c>
      <c r="H66" s="6"/>
      <c r="I66" s="4" t="s">
        <v>316</v>
      </c>
      <c r="J66" s="6">
        <v>1</v>
      </c>
    </row>
    <row r="67" spans="1:10" ht="20.25" customHeight="1" x14ac:dyDescent="0.25">
      <c r="A67" s="4">
        <v>57</v>
      </c>
      <c r="B67" s="24" t="s">
        <v>189</v>
      </c>
      <c r="C67" s="12">
        <v>49.475079999999998</v>
      </c>
      <c r="D67" s="12">
        <v>98.950159999999997</v>
      </c>
      <c r="E67" s="9">
        <v>4607</v>
      </c>
      <c r="F67" s="14">
        <v>92.14</v>
      </c>
      <c r="G67" s="6">
        <v>1</v>
      </c>
      <c r="H67" s="6"/>
      <c r="I67" s="4" t="s">
        <v>316</v>
      </c>
      <c r="J67" s="6">
        <v>1</v>
      </c>
    </row>
    <row r="68" spans="1:10" ht="20.25" customHeight="1" x14ac:dyDescent="0.25">
      <c r="A68" s="4">
        <v>58</v>
      </c>
      <c r="B68" s="24" t="s">
        <v>190</v>
      </c>
      <c r="C68" s="12">
        <v>69.57808</v>
      </c>
      <c r="D68" s="12">
        <v>139.15616</v>
      </c>
      <c r="E68" s="9">
        <v>3089</v>
      </c>
      <c r="F68" s="14">
        <v>61.78</v>
      </c>
      <c r="G68" s="6">
        <v>1</v>
      </c>
      <c r="H68" s="6"/>
      <c r="I68" s="4" t="s">
        <v>316</v>
      </c>
      <c r="J68" s="6">
        <v>1</v>
      </c>
    </row>
    <row r="69" spans="1:10" ht="20.25" customHeight="1" x14ac:dyDescent="0.25">
      <c r="A69" s="4">
        <v>59</v>
      </c>
      <c r="B69" s="24" t="s">
        <v>191</v>
      </c>
      <c r="C69" s="12">
        <v>49.901620000000001</v>
      </c>
      <c r="D69" s="12">
        <v>99.803240000000002</v>
      </c>
      <c r="E69" s="9">
        <v>4312</v>
      </c>
      <c r="F69" s="14">
        <v>86.24</v>
      </c>
      <c r="G69" s="6">
        <v>1</v>
      </c>
      <c r="H69" s="6"/>
      <c r="I69" s="4" t="s">
        <v>316</v>
      </c>
      <c r="J69" s="6">
        <v>1</v>
      </c>
    </row>
    <row r="70" spans="1:10" ht="20.25" customHeight="1" x14ac:dyDescent="0.25">
      <c r="A70" s="4">
        <v>60</v>
      </c>
      <c r="B70" s="24" t="s">
        <v>192</v>
      </c>
      <c r="C70" s="12">
        <v>15.910599999999999</v>
      </c>
      <c r="D70" s="12">
        <v>31.821199999999997</v>
      </c>
      <c r="E70" s="9">
        <v>4816</v>
      </c>
      <c r="F70" s="14">
        <v>96.32</v>
      </c>
      <c r="G70" s="6">
        <v>1</v>
      </c>
      <c r="H70" s="6"/>
      <c r="I70" s="5"/>
      <c r="J70" s="6">
        <v>1</v>
      </c>
    </row>
    <row r="71" spans="1:10" ht="20.25" customHeight="1" x14ac:dyDescent="0.25">
      <c r="A71" s="1" t="s">
        <v>16</v>
      </c>
      <c r="B71" s="23" t="s">
        <v>307</v>
      </c>
      <c r="C71" s="10">
        <f>SUM(C72:C82)</f>
        <v>243.86334000000002</v>
      </c>
      <c r="D71" s="10"/>
      <c r="E71" s="7">
        <f>SUM(E72:E82)</f>
        <v>113725</v>
      </c>
      <c r="F71" s="7"/>
      <c r="G71" s="2">
        <f t="shared" ref="G71:J71" si="3">SUM(G72:G82)</f>
        <v>3</v>
      </c>
      <c r="H71" s="2"/>
      <c r="I71" s="7">
        <f t="shared" si="3"/>
        <v>0</v>
      </c>
      <c r="J71" s="2">
        <f t="shared" si="3"/>
        <v>10</v>
      </c>
    </row>
    <row r="72" spans="1:10" ht="20.25" customHeight="1" x14ac:dyDescent="0.25">
      <c r="A72" s="4">
        <v>61</v>
      </c>
      <c r="B72" s="24" t="s">
        <v>193</v>
      </c>
      <c r="C72" s="12">
        <v>20.18</v>
      </c>
      <c r="D72" s="12">
        <v>67.266666666666666</v>
      </c>
      <c r="E72" s="9">
        <v>20861</v>
      </c>
      <c r="F72" s="14">
        <v>260.76249999999999</v>
      </c>
      <c r="G72" s="6"/>
      <c r="H72" s="6"/>
      <c r="I72" s="5"/>
      <c r="J72" s="6">
        <v>1</v>
      </c>
    </row>
    <row r="73" spans="1:10" ht="20.25" customHeight="1" x14ac:dyDescent="0.25">
      <c r="A73" s="4">
        <v>62</v>
      </c>
      <c r="B73" s="24" t="s">
        <v>194</v>
      </c>
      <c r="C73" s="12">
        <v>39.081269999999996</v>
      </c>
      <c r="D73" s="12">
        <v>130.27089999999998</v>
      </c>
      <c r="E73" s="9">
        <v>14553</v>
      </c>
      <c r="F73" s="14">
        <v>181.91249999999999</v>
      </c>
      <c r="G73" s="6"/>
      <c r="H73" s="6"/>
      <c r="I73" s="5"/>
      <c r="J73" s="6"/>
    </row>
    <row r="74" spans="1:10" ht="20.25" customHeight="1" x14ac:dyDescent="0.25">
      <c r="A74" s="4">
        <v>63</v>
      </c>
      <c r="B74" s="24" t="s">
        <v>195</v>
      </c>
      <c r="C74" s="12">
        <v>35.83117</v>
      </c>
      <c r="D74" s="12">
        <v>71.66234</v>
      </c>
      <c r="E74" s="9">
        <v>9657</v>
      </c>
      <c r="F74" s="14">
        <v>193.14</v>
      </c>
      <c r="G74" s="6">
        <v>1</v>
      </c>
      <c r="H74" s="6"/>
      <c r="I74" s="5"/>
      <c r="J74" s="6">
        <v>1</v>
      </c>
    </row>
    <row r="75" spans="1:10" ht="20.25" customHeight="1" x14ac:dyDescent="0.25">
      <c r="A75" s="4">
        <v>64</v>
      </c>
      <c r="B75" s="24" t="s">
        <v>196</v>
      </c>
      <c r="C75" s="12">
        <v>25.244579999999999</v>
      </c>
      <c r="D75" s="12">
        <v>84.148600000000002</v>
      </c>
      <c r="E75" s="9">
        <v>11788</v>
      </c>
      <c r="F75" s="14">
        <v>147.35</v>
      </c>
      <c r="G75" s="6"/>
      <c r="H75" s="6"/>
      <c r="I75" s="5"/>
      <c r="J75" s="6">
        <v>1</v>
      </c>
    </row>
    <row r="76" spans="1:10" ht="20.25" customHeight="1" x14ac:dyDescent="0.25">
      <c r="A76" s="4">
        <v>65</v>
      </c>
      <c r="B76" s="24" t="s">
        <v>197</v>
      </c>
      <c r="C76" s="12">
        <v>21.498670000000001</v>
      </c>
      <c r="D76" s="12">
        <v>71.662233333333333</v>
      </c>
      <c r="E76" s="9">
        <v>6002</v>
      </c>
      <c r="F76" s="14">
        <v>75.025000000000006</v>
      </c>
      <c r="G76" s="6"/>
      <c r="H76" s="6"/>
      <c r="I76" s="5"/>
      <c r="J76" s="6">
        <v>1</v>
      </c>
    </row>
    <row r="77" spans="1:10" ht="20.25" customHeight="1" x14ac:dyDescent="0.25">
      <c r="A77" s="4">
        <v>66</v>
      </c>
      <c r="B77" s="24" t="s">
        <v>198</v>
      </c>
      <c r="C77" s="12">
        <v>17.144549999999999</v>
      </c>
      <c r="D77" s="12">
        <v>34.289099999999998</v>
      </c>
      <c r="E77" s="9">
        <v>8146</v>
      </c>
      <c r="F77" s="14">
        <v>162.91999999999999</v>
      </c>
      <c r="G77" s="6">
        <v>1</v>
      </c>
      <c r="H77" s="6"/>
      <c r="I77" s="5"/>
      <c r="J77" s="6">
        <v>1</v>
      </c>
    </row>
    <row r="78" spans="1:10" ht="20.25" customHeight="1" x14ac:dyDescent="0.25">
      <c r="A78" s="4">
        <v>67</v>
      </c>
      <c r="B78" s="24" t="s">
        <v>199</v>
      </c>
      <c r="C78" s="12">
        <v>24.866300000000003</v>
      </c>
      <c r="D78" s="12">
        <v>49.732600000000005</v>
      </c>
      <c r="E78" s="9">
        <v>7672</v>
      </c>
      <c r="F78" s="14">
        <v>153.44</v>
      </c>
      <c r="G78" s="6">
        <v>1</v>
      </c>
      <c r="H78" s="6"/>
      <c r="I78" s="5"/>
      <c r="J78" s="6">
        <v>1</v>
      </c>
    </row>
    <row r="79" spans="1:10" ht="20.25" customHeight="1" x14ac:dyDescent="0.25">
      <c r="A79" s="4">
        <v>68</v>
      </c>
      <c r="B79" s="24" t="s">
        <v>200</v>
      </c>
      <c r="C79" s="12">
        <v>9.2911400000000004</v>
      </c>
      <c r="D79" s="12">
        <v>30.970466666666667</v>
      </c>
      <c r="E79" s="9">
        <v>6229</v>
      </c>
      <c r="F79" s="14">
        <v>77.862499999999997</v>
      </c>
      <c r="G79" s="6"/>
      <c r="H79" s="6"/>
      <c r="I79" s="5"/>
      <c r="J79" s="6">
        <v>1</v>
      </c>
    </row>
    <row r="80" spans="1:10" ht="20.25" customHeight="1" x14ac:dyDescent="0.25">
      <c r="A80" s="4">
        <v>69</v>
      </c>
      <c r="B80" s="24" t="s">
        <v>201</v>
      </c>
      <c r="C80" s="12">
        <v>14.36</v>
      </c>
      <c r="D80" s="12">
        <v>47.866666666666667</v>
      </c>
      <c r="E80" s="9">
        <v>9731</v>
      </c>
      <c r="F80" s="14">
        <v>121.6375</v>
      </c>
      <c r="G80" s="6"/>
      <c r="H80" s="6"/>
      <c r="I80" s="5"/>
      <c r="J80" s="6">
        <v>1</v>
      </c>
    </row>
    <row r="81" spans="1:10" ht="20.25" customHeight="1" x14ac:dyDescent="0.25">
      <c r="A81" s="4">
        <v>70</v>
      </c>
      <c r="B81" s="24" t="s">
        <v>202</v>
      </c>
      <c r="C81" s="12">
        <v>27.55949</v>
      </c>
      <c r="D81" s="12">
        <v>91.864966666666675</v>
      </c>
      <c r="E81" s="9">
        <v>13234</v>
      </c>
      <c r="F81" s="14">
        <v>165.42500000000001</v>
      </c>
      <c r="G81" s="6"/>
      <c r="H81" s="6"/>
      <c r="I81" s="5"/>
      <c r="J81" s="6">
        <v>1</v>
      </c>
    </row>
    <row r="82" spans="1:10" ht="20.25" customHeight="1" x14ac:dyDescent="0.25">
      <c r="A82" s="4">
        <v>71</v>
      </c>
      <c r="B82" s="24" t="s">
        <v>203</v>
      </c>
      <c r="C82" s="12">
        <v>8.8061699999999998</v>
      </c>
      <c r="D82" s="12">
        <v>29.353899999999999</v>
      </c>
      <c r="E82" s="9">
        <v>5852</v>
      </c>
      <c r="F82" s="14">
        <v>73.150000000000006</v>
      </c>
      <c r="G82" s="6"/>
      <c r="H82" s="6"/>
      <c r="I82" s="5"/>
      <c r="J82" s="6">
        <v>1</v>
      </c>
    </row>
    <row r="83" spans="1:10" ht="20.25" customHeight="1" x14ac:dyDescent="0.25">
      <c r="A83" s="1" t="s">
        <v>17</v>
      </c>
      <c r="B83" s="23" t="s">
        <v>308</v>
      </c>
      <c r="C83" s="10">
        <f>SUM(C84:C96)</f>
        <v>205.60283000000001</v>
      </c>
      <c r="D83" s="10"/>
      <c r="E83" s="7">
        <f>SUM(E84:E96)</f>
        <v>158027</v>
      </c>
      <c r="F83" s="7"/>
      <c r="G83" s="2">
        <f t="shared" ref="G83:J83" si="4">SUM(G84:G96)</f>
        <v>2</v>
      </c>
      <c r="H83" s="2"/>
      <c r="I83" s="7">
        <f t="shared" si="4"/>
        <v>0</v>
      </c>
      <c r="J83" s="2">
        <f t="shared" si="4"/>
        <v>12</v>
      </c>
    </row>
    <row r="84" spans="1:10" ht="20.25" customHeight="1" x14ac:dyDescent="0.25">
      <c r="A84" s="4">
        <v>72</v>
      </c>
      <c r="B84" s="24" t="s">
        <v>204</v>
      </c>
      <c r="C84" s="12">
        <v>4.6684400000000004</v>
      </c>
      <c r="D84" s="12">
        <v>15.561466666666668</v>
      </c>
      <c r="E84" s="9">
        <v>12176</v>
      </c>
      <c r="F84" s="14">
        <v>151.6</v>
      </c>
      <c r="G84" s="6"/>
      <c r="H84" s="6"/>
      <c r="I84" s="5"/>
      <c r="J84" s="6">
        <v>1</v>
      </c>
    </row>
    <row r="85" spans="1:10" ht="20.25" customHeight="1" x14ac:dyDescent="0.25">
      <c r="A85" s="4">
        <v>73</v>
      </c>
      <c r="B85" s="24" t="s">
        <v>205</v>
      </c>
      <c r="C85" s="12">
        <v>6.42</v>
      </c>
      <c r="D85" s="12">
        <v>21.4</v>
      </c>
      <c r="E85" s="9">
        <v>14830</v>
      </c>
      <c r="F85" s="14">
        <v>185.375</v>
      </c>
      <c r="G85" s="6"/>
      <c r="H85" s="6"/>
      <c r="I85" s="5"/>
      <c r="J85" s="6">
        <v>1</v>
      </c>
    </row>
    <row r="86" spans="1:10" ht="20.25" customHeight="1" x14ac:dyDescent="0.25">
      <c r="A86" s="4">
        <v>74</v>
      </c>
      <c r="B86" s="24" t="s">
        <v>206</v>
      </c>
      <c r="C86" s="12">
        <v>12.89611</v>
      </c>
      <c r="D86" s="12">
        <v>42.987033333333336</v>
      </c>
      <c r="E86" s="9">
        <v>15549</v>
      </c>
      <c r="F86" s="14">
        <v>194.36250000000001</v>
      </c>
      <c r="G86" s="6"/>
      <c r="H86" s="6"/>
      <c r="I86" s="5"/>
      <c r="J86" s="6">
        <v>1</v>
      </c>
    </row>
    <row r="87" spans="1:10" ht="20.25" customHeight="1" x14ac:dyDescent="0.25">
      <c r="A87" s="4">
        <v>75</v>
      </c>
      <c r="B87" s="24" t="s">
        <v>207</v>
      </c>
      <c r="C87" s="12">
        <v>10.47753</v>
      </c>
      <c r="D87" s="12">
        <v>34.9251</v>
      </c>
      <c r="E87" s="9">
        <v>13487</v>
      </c>
      <c r="F87" s="14">
        <v>168.58750000000001</v>
      </c>
      <c r="G87" s="6"/>
      <c r="H87" s="6"/>
      <c r="I87" s="5"/>
      <c r="J87" s="6">
        <v>1</v>
      </c>
    </row>
    <row r="88" spans="1:10" ht="20.25" customHeight="1" x14ac:dyDescent="0.25">
      <c r="A88" s="4">
        <v>76</v>
      </c>
      <c r="B88" s="24" t="s">
        <v>208</v>
      </c>
      <c r="C88" s="12">
        <v>14.504529999999999</v>
      </c>
      <c r="D88" s="12">
        <v>48.348433333333332</v>
      </c>
      <c r="E88" s="9">
        <v>16400</v>
      </c>
      <c r="F88" s="14">
        <v>205</v>
      </c>
      <c r="G88" s="6"/>
      <c r="H88" s="6"/>
      <c r="I88" s="5"/>
      <c r="J88" s="6">
        <v>1</v>
      </c>
    </row>
    <row r="89" spans="1:10" ht="20.25" customHeight="1" x14ac:dyDescent="0.25">
      <c r="A89" s="4">
        <v>77</v>
      </c>
      <c r="B89" s="24" t="s">
        <v>209</v>
      </c>
      <c r="C89" s="12">
        <v>9.8641000000000005</v>
      </c>
      <c r="D89" s="12">
        <v>32.880333333333333</v>
      </c>
      <c r="E89" s="9">
        <v>15047</v>
      </c>
      <c r="F89" s="14">
        <v>187.67500000000001</v>
      </c>
      <c r="G89" s="6"/>
      <c r="H89" s="6"/>
      <c r="I89" s="5"/>
      <c r="J89" s="6">
        <v>1</v>
      </c>
    </row>
    <row r="90" spans="1:10" ht="20.25" customHeight="1" x14ac:dyDescent="0.25">
      <c r="A90" s="4">
        <v>78</v>
      </c>
      <c r="B90" s="24" t="s">
        <v>210</v>
      </c>
      <c r="C90" s="12">
        <v>25.526759999999999</v>
      </c>
      <c r="D90" s="12">
        <v>85.089199999999991</v>
      </c>
      <c r="E90" s="9">
        <v>20547</v>
      </c>
      <c r="F90" s="14">
        <v>256.83749999999998</v>
      </c>
      <c r="G90" s="6"/>
      <c r="H90" s="6"/>
      <c r="I90" s="5"/>
      <c r="J90" s="6">
        <v>1</v>
      </c>
    </row>
    <row r="91" spans="1:10" ht="20.25" customHeight="1" x14ac:dyDescent="0.25">
      <c r="A91" s="4">
        <v>79</v>
      </c>
      <c r="B91" s="24" t="s">
        <v>211</v>
      </c>
      <c r="C91" s="12">
        <v>39.258800000000001</v>
      </c>
      <c r="D91" s="12">
        <v>130.86266666666668</v>
      </c>
      <c r="E91" s="9">
        <v>11932</v>
      </c>
      <c r="F91" s="14">
        <v>149.15</v>
      </c>
      <c r="G91" s="6"/>
      <c r="H91" s="6"/>
      <c r="I91" s="5"/>
      <c r="J91" s="6"/>
    </row>
    <row r="92" spans="1:10" ht="20.25" customHeight="1" x14ac:dyDescent="0.25">
      <c r="A92" s="4">
        <v>80</v>
      </c>
      <c r="B92" s="24" t="s">
        <v>212</v>
      </c>
      <c r="C92" s="12">
        <v>37.903550000000003</v>
      </c>
      <c r="D92" s="12">
        <v>75.807100000000005</v>
      </c>
      <c r="E92" s="9">
        <v>1274</v>
      </c>
      <c r="F92" s="14">
        <v>25.48</v>
      </c>
      <c r="G92" s="6">
        <v>1</v>
      </c>
      <c r="H92" s="6"/>
      <c r="I92" s="4" t="s">
        <v>316</v>
      </c>
      <c r="J92" s="6">
        <v>1</v>
      </c>
    </row>
    <row r="93" spans="1:10" ht="20.25" customHeight="1" x14ac:dyDescent="0.25">
      <c r="A93" s="4">
        <v>81</v>
      </c>
      <c r="B93" s="24" t="s">
        <v>213</v>
      </c>
      <c r="C93" s="12">
        <v>14.55973</v>
      </c>
      <c r="D93" s="12">
        <v>29.11946</v>
      </c>
      <c r="E93" s="9">
        <v>7595</v>
      </c>
      <c r="F93" s="14">
        <v>151.9</v>
      </c>
      <c r="G93" s="6">
        <v>1</v>
      </c>
      <c r="H93" s="6"/>
      <c r="I93" s="5"/>
      <c r="J93" s="6">
        <v>1</v>
      </c>
    </row>
    <row r="94" spans="1:10" ht="20.25" customHeight="1" x14ac:dyDescent="0.25">
      <c r="A94" s="4">
        <v>82</v>
      </c>
      <c r="B94" s="24" t="s">
        <v>214</v>
      </c>
      <c r="C94" s="12">
        <v>15.041600000000001</v>
      </c>
      <c r="D94" s="12">
        <v>50.138666666666673</v>
      </c>
      <c r="E94" s="9">
        <v>8975</v>
      </c>
      <c r="F94" s="14">
        <v>112.075</v>
      </c>
      <c r="G94" s="6"/>
      <c r="H94" s="6"/>
      <c r="I94" s="5"/>
      <c r="J94" s="6">
        <v>1</v>
      </c>
    </row>
    <row r="95" spans="1:10" ht="20.25" customHeight="1" x14ac:dyDescent="0.25">
      <c r="A95" s="4">
        <v>83</v>
      </c>
      <c r="B95" s="24" t="s">
        <v>215</v>
      </c>
      <c r="C95" s="12">
        <v>7.1716800000000003</v>
      </c>
      <c r="D95" s="12">
        <v>23.9056</v>
      </c>
      <c r="E95" s="9">
        <v>9849</v>
      </c>
      <c r="F95" s="14">
        <v>123.1125</v>
      </c>
      <c r="G95" s="6"/>
      <c r="H95" s="6"/>
      <c r="I95" s="5"/>
      <c r="J95" s="6">
        <v>1</v>
      </c>
    </row>
    <row r="96" spans="1:10" ht="20.25" customHeight="1" x14ac:dyDescent="0.25">
      <c r="A96" s="4">
        <v>84</v>
      </c>
      <c r="B96" s="24" t="s">
        <v>216</v>
      </c>
      <c r="C96" s="12">
        <v>7.31</v>
      </c>
      <c r="D96" s="12">
        <v>24.366666666666667</v>
      </c>
      <c r="E96" s="9">
        <v>10366</v>
      </c>
      <c r="F96" s="14">
        <v>129.57499999999999</v>
      </c>
      <c r="G96" s="6"/>
      <c r="H96" s="6"/>
      <c r="I96" s="5"/>
      <c r="J96" s="6">
        <v>1</v>
      </c>
    </row>
    <row r="97" spans="1:10" ht="20.25" customHeight="1" x14ac:dyDescent="0.25">
      <c r="A97" s="1" t="s">
        <v>19</v>
      </c>
      <c r="B97" s="23" t="s">
        <v>309</v>
      </c>
      <c r="C97" s="10">
        <f>SUM(C98:C111)</f>
        <v>728.26313000000016</v>
      </c>
      <c r="D97" s="10"/>
      <c r="E97" s="7">
        <f>SUM(E98:E111)</f>
        <v>86968</v>
      </c>
      <c r="F97" s="7"/>
      <c r="G97" s="2">
        <f t="shared" ref="G97:J97" si="5">SUM(G98:G111)</f>
        <v>14</v>
      </c>
      <c r="H97" s="2"/>
      <c r="I97" s="7">
        <f t="shared" si="5"/>
        <v>0</v>
      </c>
      <c r="J97" s="2">
        <f t="shared" si="5"/>
        <v>10</v>
      </c>
    </row>
    <row r="98" spans="1:10" ht="20.25" customHeight="1" x14ac:dyDescent="0.25">
      <c r="A98" s="4">
        <v>85</v>
      </c>
      <c r="B98" s="24" t="s">
        <v>217</v>
      </c>
      <c r="C98" s="12">
        <v>56.761969999999998</v>
      </c>
      <c r="D98" s="12">
        <v>113.52394</v>
      </c>
      <c r="E98" s="9">
        <v>10632</v>
      </c>
      <c r="F98" s="14">
        <v>212.64</v>
      </c>
      <c r="G98" s="6">
        <v>1</v>
      </c>
      <c r="H98" s="6"/>
      <c r="I98" s="4" t="s">
        <v>316</v>
      </c>
      <c r="J98" s="6"/>
    </row>
    <row r="99" spans="1:10" ht="20.25" customHeight="1" x14ac:dyDescent="0.25">
      <c r="A99" s="4">
        <v>86</v>
      </c>
      <c r="B99" s="24" t="s">
        <v>218</v>
      </c>
      <c r="C99" s="12">
        <v>39.736429999999999</v>
      </c>
      <c r="D99" s="12">
        <v>79.472859999999997</v>
      </c>
      <c r="E99" s="9">
        <v>10816</v>
      </c>
      <c r="F99" s="14">
        <v>216.32</v>
      </c>
      <c r="G99" s="6">
        <v>1</v>
      </c>
      <c r="H99" s="6"/>
      <c r="I99" s="4" t="s">
        <v>316</v>
      </c>
      <c r="J99" s="6">
        <v>1</v>
      </c>
    </row>
    <row r="100" spans="1:10" ht="20.25" customHeight="1" x14ac:dyDescent="0.25">
      <c r="A100" s="4">
        <v>87</v>
      </c>
      <c r="B100" s="24" t="s">
        <v>26</v>
      </c>
      <c r="C100" s="12">
        <v>48.732150000000004</v>
      </c>
      <c r="D100" s="12">
        <v>97.464300000000009</v>
      </c>
      <c r="E100" s="9">
        <v>8813</v>
      </c>
      <c r="F100" s="14">
        <v>176.26</v>
      </c>
      <c r="G100" s="6">
        <v>1</v>
      </c>
      <c r="H100" s="6"/>
      <c r="I100" s="4" t="s">
        <v>316</v>
      </c>
      <c r="J100" s="6">
        <v>1</v>
      </c>
    </row>
    <row r="101" spans="1:10" ht="20.25" customHeight="1" x14ac:dyDescent="0.25">
      <c r="A101" s="4">
        <v>88</v>
      </c>
      <c r="B101" s="24" t="s">
        <v>219</v>
      </c>
      <c r="C101" s="12">
        <v>142.94906</v>
      </c>
      <c r="D101" s="12">
        <v>285.89812000000001</v>
      </c>
      <c r="E101" s="9">
        <v>7568</v>
      </c>
      <c r="F101" s="14">
        <v>151.36000000000001</v>
      </c>
      <c r="G101" s="6">
        <v>1</v>
      </c>
      <c r="H101" s="6"/>
      <c r="I101" s="4" t="s">
        <v>316</v>
      </c>
      <c r="J101" s="6"/>
    </row>
    <row r="102" spans="1:10" ht="20.25" customHeight="1" x14ac:dyDescent="0.25">
      <c r="A102" s="4">
        <v>89</v>
      </c>
      <c r="B102" s="24" t="s">
        <v>220</v>
      </c>
      <c r="C102" s="12">
        <v>38.356920000000002</v>
      </c>
      <c r="D102" s="12">
        <v>76.713840000000005</v>
      </c>
      <c r="E102" s="9">
        <v>4923</v>
      </c>
      <c r="F102" s="14">
        <v>98.46</v>
      </c>
      <c r="G102" s="6">
        <v>1</v>
      </c>
      <c r="H102" s="6"/>
      <c r="I102" s="4" t="s">
        <v>316</v>
      </c>
      <c r="J102" s="6">
        <v>1</v>
      </c>
    </row>
    <row r="103" spans="1:10" ht="20.25" customHeight="1" x14ac:dyDescent="0.25">
      <c r="A103" s="4">
        <v>90</v>
      </c>
      <c r="B103" s="24" t="s">
        <v>221</v>
      </c>
      <c r="C103" s="12">
        <v>68.319450000000003</v>
      </c>
      <c r="D103" s="12">
        <v>136.63890000000001</v>
      </c>
      <c r="E103" s="9">
        <v>4771</v>
      </c>
      <c r="F103" s="14">
        <v>95.42</v>
      </c>
      <c r="G103" s="6">
        <v>1</v>
      </c>
      <c r="H103" s="6"/>
      <c r="I103" s="4" t="s">
        <v>316</v>
      </c>
      <c r="J103" s="6">
        <v>1</v>
      </c>
    </row>
    <row r="104" spans="1:10" ht="20.25" customHeight="1" x14ac:dyDescent="0.25">
      <c r="A104" s="4">
        <v>91</v>
      </c>
      <c r="B104" s="24" t="s">
        <v>222</v>
      </c>
      <c r="C104" s="12">
        <v>27.071539999999999</v>
      </c>
      <c r="D104" s="12">
        <v>54.143079999999998</v>
      </c>
      <c r="E104" s="9">
        <v>3867</v>
      </c>
      <c r="F104" s="14">
        <v>77.34</v>
      </c>
      <c r="G104" s="6">
        <v>1</v>
      </c>
      <c r="H104" s="6"/>
      <c r="I104" s="4" t="s">
        <v>316</v>
      </c>
      <c r="J104" s="6">
        <v>1</v>
      </c>
    </row>
    <row r="105" spans="1:10" ht="20.25" customHeight="1" x14ac:dyDescent="0.25">
      <c r="A105" s="4">
        <v>92</v>
      </c>
      <c r="B105" s="24" t="s">
        <v>223</v>
      </c>
      <c r="C105" s="12">
        <v>65.820859999999996</v>
      </c>
      <c r="D105" s="12">
        <v>131.64171999999999</v>
      </c>
      <c r="E105" s="9">
        <v>5146</v>
      </c>
      <c r="F105" s="14">
        <v>102.92</v>
      </c>
      <c r="G105" s="6">
        <v>1</v>
      </c>
      <c r="H105" s="6"/>
      <c r="I105" s="4" t="s">
        <v>316</v>
      </c>
      <c r="J105" s="6"/>
    </row>
    <row r="106" spans="1:10" ht="20.25" customHeight="1" x14ac:dyDescent="0.25">
      <c r="A106" s="4">
        <v>93</v>
      </c>
      <c r="B106" s="24" t="s">
        <v>224</v>
      </c>
      <c r="C106" s="12">
        <v>36.321100000000001</v>
      </c>
      <c r="D106" s="12">
        <v>72.642200000000003</v>
      </c>
      <c r="E106" s="9">
        <v>5725</v>
      </c>
      <c r="F106" s="14">
        <v>114.5</v>
      </c>
      <c r="G106" s="6">
        <v>1</v>
      </c>
      <c r="H106" s="6"/>
      <c r="I106" s="4" t="s">
        <v>316</v>
      </c>
      <c r="J106" s="6">
        <v>1</v>
      </c>
    </row>
    <row r="107" spans="1:10" ht="20.25" customHeight="1" x14ac:dyDescent="0.25">
      <c r="A107" s="4">
        <v>94</v>
      </c>
      <c r="B107" s="24" t="s">
        <v>225</v>
      </c>
      <c r="C107" s="12">
        <v>64.213970000000003</v>
      </c>
      <c r="D107" s="12">
        <v>128.42794000000001</v>
      </c>
      <c r="E107" s="9">
        <v>6086</v>
      </c>
      <c r="F107" s="14">
        <v>121.72</v>
      </c>
      <c r="G107" s="6">
        <v>1</v>
      </c>
      <c r="H107" s="6"/>
      <c r="I107" s="4" t="s">
        <v>316</v>
      </c>
      <c r="J107" s="6"/>
    </row>
    <row r="108" spans="1:10" ht="20.25" customHeight="1" x14ac:dyDescent="0.25">
      <c r="A108" s="4">
        <v>95</v>
      </c>
      <c r="B108" s="24" t="s">
        <v>226</v>
      </c>
      <c r="C108" s="12">
        <v>26.162369999999999</v>
      </c>
      <c r="D108" s="12">
        <v>52.324739999999998</v>
      </c>
      <c r="E108" s="9">
        <v>5328</v>
      </c>
      <c r="F108" s="14">
        <v>106.56</v>
      </c>
      <c r="G108" s="6">
        <v>1</v>
      </c>
      <c r="H108" s="6"/>
      <c r="I108" s="4" t="s">
        <v>316</v>
      </c>
      <c r="J108" s="6">
        <v>1</v>
      </c>
    </row>
    <row r="109" spans="1:10" ht="20.25" customHeight="1" x14ac:dyDescent="0.25">
      <c r="A109" s="4">
        <v>96</v>
      </c>
      <c r="B109" s="24" t="s">
        <v>227</v>
      </c>
      <c r="C109" s="12">
        <v>24.35369</v>
      </c>
      <c r="D109" s="12">
        <v>48.707380000000001</v>
      </c>
      <c r="E109" s="9">
        <v>3449</v>
      </c>
      <c r="F109" s="14">
        <v>68.98</v>
      </c>
      <c r="G109" s="6">
        <v>1</v>
      </c>
      <c r="H109" s="6"/>
      <c r="I109" s="4" t="s">
        <v>316</v>
      </c>
      <c r="J109" s="6">
        <v>1</v>
      </c>
    </row>
    <row r="110" spans="1:10" ht="20.25" customHeight="1" x14ac:dyDescent="0.25">
      <c r="A110" s="4">
        <v>97</v>
      </c>
      <c r="B110" s="24" t="s">
        <v>228</v>
      </c>
      <c r="C110" s="12">
        <v>44.3429</v>
      </c>
      <c r="D110" s="12">
        <v>88.6858</v>
      </c>
      <c r="E110" s="9">
        <v>5342</v>
      </c>
      <c r="F110" s="14">
        <v>106.84</v>
      </c>
      <c r="G110" s="6">
        <v>1</v>
      </c>
      <c r="H110" s="6"/>
      <c r="I110" s="4" t="s">
        <v>316</v>
      </c>
      <c r="J110" s="6">
        <v>1</v>
      </c>
    </row>
    <row r="111" spans="1:10" ht="20.25" customHeight="1" x14ac:dyDescent="0.25">
      <c r="A111" s="4">
        <v>98</v>
      </c>
      <c r="B111" s="24" t="s">
        <v>229</v>
      </c>
      <c r="C111" s="12">
        <v>45.120719999999999</v>
      </c>
      <c r="D111" s="12">
        <v>90.241439999999997</v>
      </c>
      <c r="E111" s="9">
        <v>4502</v>
      </c>
      <c r="F111" s="14">
        <v>90.04</v>
      </c>
      <c r="G111" s="6">
        <v>1</v>
      </c>
      <c r="H111" s="6"/>
      <c r="I111" s="4" t="s">
        <v>316</v>
      </c>
      <c r="J111" s="6">
        <v>1</v>
      </c>
    </row>
    <row r="112" spans="1:10" ht="20.25" customHeight="1" x14ac:dyDescent="0.25">
      <c r="A112" s="1" t="s">
        <v>21</v>
      </c>
      <c r="B112" s="23" t="s">
        <v>310</v>
      </c>
      <c r="C112" s="10">
        <f>SUM(C113:C121)</f>
        <v>385.63682999999997</v>
      </c>
      <c r="D112" s="10"/>
      <c r="E112" s="7">
        <f>SUM(E113:E121)</f>
        <v>22943</v>
      </c>
      <c r="F112" s="7"/>
      <c r="G112" s="2">
        <f t="shared" ref="G112:J112" si="6">SUM(G113:G121)</f>
        <v>9</v>
      </c>
      <c r="H112" s="2"/>
      <c r="I112" s="7">
        <f t="shared" si="6"/>
        <v>0</v>
      </c>
      <c r="J112" s="2">
        <f t="shared" si="6"/>
        <v>9</v>
      </c>
    </row>
    <row r="113" spans="1:10" ht="20.25" customHeight="1" x14ac:dyDescent="0.25">
      <c r="A113" s="4">
        <v>99</v>
      </c>
      <c r="B113" s="24" t="s">
        <v>230</v>
      </c>
      <c r="C113" s="12">
        <v>50.977510000000002</v>
      </c>
      <c r="D113" s="12">
        <v>101.95502</v>
      </c>
      <c r="E113" s="9">
        <v>1990</v>
      </c>
      <c r="F113" s="14">
        <v>39.799999999999997</v>
      </c>
      <c r="G113" s="6">
        <v>1</v>
      </c>
      <c r="H113" s="6"/>
      <c r="I113" s="4" t="s">
        <v>316</v>
      </c>
      <c r="J113" s="6">
        <v>1</v>
      </c>
    </row>
    <row r="114" spans="1:10" ht="20.25" customHeight="1" x14ac:dyDescent="0.25">
      <c r="A114" s="4">
        <v>100</v>
      </c>
      <c r="B114" s="24" t="s">
        <v>231</v>
      </c>
      <c r="C114" s="12">
        <v>40.674029999999995</v>
      </c>
      <c r="D114" s="12">
        <v>81.34805999999999</v>
      </c>
      <c r="E114" s="9">
        <v>3685</v>
      </c>
      <c r="F114" s="14">
        <v>73.7</v>
      </c>
      <c r="G114" s="6">
        <v>1</v>
      </c>
      <c r="H114" s="6"/>
      <c r="I114" s="4" t="s">
        <v>316</v>
      </c>
      <c r="J114" s="6">
        <v>1</v>
      </c>
    </row>
    <row r="115" spans="1:10" ht="20.25" customHeight="1" x14ac:dyDescent="0.25">
      <c r="A115" s="4">
        <v>101</v>
      </c>
      <c r="B115" s="24" t="s">
        <v>232</v>
      </c>
      <c r="C115" s="12">
        <v>30.776819999999997</v>
      </c>
      <c r="D115" s="12">
        <v>61.553639999999994</v>
      </c>
      <c r="E115" s="9">
        <v>1746</v>
      </c>
      <c r="F115" s="14">
        <v>34.92</v>
      </c>
      <c r="G115" s="6">
        <v>1</v>
      </c>
      <c r="H115" s="6"/>
      <c r="I115" s="4" t="s">
        <v>316</v>
      </c>
      <c r="J115" s="6">
        <v>1</v>
      </c>
    </row>
    <row r="116" spans="1:10" ht="20.25" customHeight="1" x14ac:dyDescent="0.25">
      <c r="A116" s="4">
        <v>102</v>
      </c>
      <c r="B116" s="24" t="s">
        <v>233</v>
      </c>
      <c r="C116" s="12">
        <v>45.149440000000006</v>
      </c>
      <c r="D116" s="12">
        <v>90.298880000000011</v>
      </c>
      <c r="E116" s="9">
        <v>4412</v>
      </c>
      <c r="F116" s="14">
        <v>88.24</v>
      </c>
      <c r="G116" s="6">
        <v>1</v>
      </c>
      <c r="H116" s="6"/>
      <c r="I116" s="4" t="s">
        <v>316</v>
      </c>
      <c r="J116" s="6">
        <v>1</v>
      </c>
    </row>
    <row r="117" spans="1:10" ht="20.25" customHeight="1" x14ac:dyDescent="0.25">
      <c r="A117" s="4">
        <v>103</v>
      </c>
      <c r="B117" s="24" t="s">
        <v>234</v>
      </c>
      <c r="C117" s="12">
        <v>48.411319999999996</v>
      </c>
      <c r="D117" s="12">
        <v>96.822639999999993</v>
      </c>
      <c r="E117" s="9">
        <v>2252</v>
      </c>
      <c r="F117" s="14">
        <v>45.04</v>
      </c>
      <c r="G117" s="6">
        <v>1</v>
      </c>
      <c r="H117" s="6"/>
      <c r="I117" s="4" t="s">
        <v>316</v>
      </c>
      <c r="J117" s="6">
        <v>1</v>
      </c>
    </row>
    <row r="118" spans="1:10" ht="20.25" customHeight="1" x14ac:dyDescent="0.25">
      <c r="A118" s="4">
        <v>104</v>
      </c>
      <c r="B118" s="24" t="s">
        <v>235</v>
      </c>
      <c r="C118" s="12">
        <v>46.51041</v>
      </c>
      <c r="D118" s="12">
        <v>93.020820000000001</v>
      </c>
      <c r="E118" s="9">
        <v>1382</v>
      </c>
      <c r="F118" s="14">
        <v>27.64</v>
      </c>
      <c r="G118" s="6">
        <v>1</v>
      </c>
      <c r="H118" s="6"/>
      <c r="I118" s="4" t="s">
        <v>316</v>
      </c>
      <c r="J118" s="6">
        <v>1</v>
      </c>
    </row>
    <row r="119" spans="1:10" ht="20.25" customHeight="1" x14ac:dyDescent="0.25">
      <c r="A119" s="4">
        <v>105</v>
      </c>
      <c r="B119" s="24" t="s">
        <v>236</v>
      </c>
      <c r="C119" s="12">
        <v>49.995129999999996</v>
      </c>
      <c r="D119" s="12">
        <v>99.990259999999992</v>
      </c>
      <c r="E119" s="9">
        <v>2519</v>
      </c>
      <c r="F119" s="14">
        <v>50.38</v>
      </c>
      <c r="G119" s="6">
        <v>1</v>
      </c>
      <c r="H119" s="6"/>
      <c r="I119" s="4" t="s">
        <v>316</v>
      </c>
      <c r="J119" s="6">
        <v>1</v>
      </c>
    </row>
    <row r="120" spans="1:10" ht="20.25" customHeight="1" x14ac:dyDescent="0.25">
      <c r="A120" s="4">
        <v>106</v>
      </c>
      <c r="B120" s="24" t="s">
        <v>237</v>
      </c>
      <c r="C120" s="12">
        <v>39.641219999999997</v>
      </c>
      <c r="D120" s="12">
        <v>79.282439999999994</v>
      </c>
      <c r="E120" s="9">
        <v>1789</v>
      </c>
      <c r="F120" s="14">
        <v>35.78</v>
      </c>
      <c r="G120" s="6">
        <v>1</v>
      </c>
      <c r="H120" s="6"/>
      <c r="I120" s="4" t="s">
        <v>316</v>
      </c>
      <c r="J120" s="6">
        <v>1</v>
      </c>
    </row>
    <row r="121" spans="1:10" ht="20.25" customHeight="1" x14ac:dyDescent="0.25">
      <c r="A121" s="4">
        <v>107</v>
      </c>
      <c r="B121" s="24" t="s">
        <v>238</v>
      </c>
      <c r="C121" s="12">
        <v>33.500949999999996</v>
      </c>
      <c r="D121" s="12">
        <v>67.001899999999992</v>
      </c>
      <c r="E121" s="9">
        <v>3168</v>
      </c>
      <c r="F121" s="14">
        <v>63.36</v>
      </c>
      <c r="G121" s="6">
        <v>1</v>
      </c>
      <c r="H121" s="6"/>
      <c r="I121" s="4" t="s">
        <v>316</v>
      </c>
      <c r="J121" s="6">
        <v>1</v>
      </c>
    </row>
    <row r="122" spans="1:10" ht="20.25" customHeight="1" x14ac:dyDescent="0.25">
      <c r="A122" s="1" t="s">
        <v>22</v>
      </c>
      <c r="B122" s="23" t="s">
        <v>311</v>
      </c>
      <c r="C122" s="10">
        <f>SUM(C123:C127)</f>
        <v>237.29669000000001</v>
      </c>
      <c r="D122" s="10"/>
      <c r="E122" s="7">
        <f>SUM(E123:E127)</f>
        <v>19977</v>
      </c>
      <c r="F122" s="7"/>
      <c r="G122" s="2">
        <f t="shared" ref="G122:J122" si="7">SUM(G123:G127)</f>
        <v>5</v>
      </c>
      <c r="H122" s="2"/>
      <c r="I122" s="7">
        <f t="shared" si="7"/>
        <v>0</v>
      </c>
      <c r="J122" s="2">
        <f t="shared" si="7"/>
        <v>4</v>
      </c>
    </row>
    <row r="123" spans="1:10" ht="20.25" customHeight="1" x14ac:dyDescent="0.25">
      <c r="A123" s="4">
        <v>108</v>
      </c>
      <c r="B123" s="24" t="s">
        <v>239</v>
      </c>
      <c r="C123" s="12">
        <v>69.475129999999993</v>
      </c>
      <c r="D123" s="12">
        <v>138.95025999999999</v>
      </c>
      <c r="E123" s="9">
        <v>1528</v>
      </c>
      <c r="F123" s="14">
        <v>30.56</v>
      </c>
      <c r="G123" s="6">
        <v>1</v>
      </c>
      <c r="H123" s="6"/>
      <c r="I123" s="4" t="s">
        <v>316</v>
      </c>
      <c r="J123" s="6">
        <v>1</v>
      </c>
    </row>
    <row r="124" spans="1:10" ht="20.25" customHeight="1" x14ac:dyDescent="0.25">
      <c r="A124" s="4">
        <v>109</v>
      </c>
      <c r="B124" s="24" t="s">
        <v>240</v>
      </c>
      <c r="C124" s="12">
        <v>37.949910000000003</v>
      </c>
      <c r="D124" s="12">
        <v>75.899820000000005</v>
      </c>
      <c r="E124" s="9">
        <v>3652</v>
      </c>
      <c r="F124" s="14">
        <v>73.040000000000006</v>
      </c>
      <c r="G124" s="6">
        <v>1</v>
      </c>
      <c r="H124" s="6"/>
      <c r="I124" s="4" t="s">
        <v>316</v>
      </c>
      <c r="J124" s="6">
        <v>1</v>
      </c>
    </row>
    <row r="125" spans="1:10" ht="20.25" customHeight="1" x14ac:dyDescent="0.25">
      <c r="A125" s="4">
        <v>110</v>
      </c>
      <c r="B125" s="24" t="s">
        <v>241</v>
      </c>
      <c r="C125" s="12">
        <v>37.10369</v>
      </c>
      <c r="D125" s="12">
        <v>74.207380000000001</v>
      </c>
      <c r="E125" s="9">
        <v>4247</v>
      </c>
      <c r="F125" s="14">
        <v>84.94</v>
      </c>
      <c r="G125" s="6">
        <v>1</v>
      </c>
      <c r="H125" s="6"/>
      <c r="I125" s="4" t="s">
        <v>316</v>
      </c>
      <c r="J125" s="6">
        <v>1</v>
      </c>
    </row>
    <row r="126" spans="1:10" ht="20.25" customHeight="1" x14ac:dyDescent="0.25">
      <c r="A126" s="4">
        <v>111</v>
      </c>
      <c r="B126" s="24" t="s">
        <v>242</v>
      </c>
      <c r="C126" s="12">
        <v>75.453549999999993</v>
      </c>
      <c r="D126" s="12">
        <v>150.90709999999999</v>
      </c>
      <c r="E126" s="9">
        <v>5645</v>
      </c>
      <c r="F126" s="14">
        <v>112.9</v>
      </c>
      <c r="G126" s="6">
        <v>1</v>
      </c>
      <c r="H126" s="6"/>
      <c r="I126" s="4" t="s">
        <v>316</v>
      </c>
      <c r="J126" s="6"/>
    </row>
    <row r="127" spans="1:10" ht="20.25" customHeight="1" x14ac:dyDescent="0.25">
      <c r="A127" s="4">
        <v>112</v>
      </c>
      <c r="B127" s="24" t="s">
        <v>243</v>
      </c>
      <c r="C127" s="12">
        <v>17.314409999999999</v>
      </c>
      <c r="D127" s="12">
        <v>34.628819999999997</v>
      </c>
      <c r="E127" s="9">
        <v>4905</v>
      </c>
      <c r="F127" s="14">
        <v>98.1</v>
      </c>
      <c r="G127" s="6">
        <v>1</v>
      </c>
      <c r="H127" s="6"/>
      <c r="I127" s="4" t="s">
        <v>316</v>
      </c>
      <c r="J127" s="6">
        <v>1</v>
      </c>
    </row>
    <row r="128" spans="1:10" ht="20.25" customHeight="1" x14ac:dyDescent="0.25">
      <c r="A128" s="1" t="s">
        <v>23</v>
      </c>
      <c r="B128" s="23" t="s">
        <v>312</v>
      </c>
      <c r="C128" s="10">
        <f>SUM(C129:C140)</f>
        <v>234.48551</v>
      </c>
      <c r="D128" s="10"/>
      <c r="E128" s="7">
        <f>SUM(E129:E140)</f>
        <v>108815</v>
      </c>
      <c r="F128" s="7"/>
      <c r="G128" s="2">
        <f t="shared" ref="G128:J128" si="8">SUM(G129:G140)</f>
        <v>5</v>
      </c>
      <c r="H128" s="2"/>
      <c r="I128" s="7">
        <f t="shared" si="8"/>
        <v>0</v>
      </c>
      <c r="J128" s="2">
        <f t="shared" si="8"/>
        <v>12</v>
      </c>
    </row>
    <row r="129" spans="1:10" ht="20.25" customHeight="1" x14ac:dyDescent="0.25">
      <c r="A129" s="4">
        <v>113</v>
      </c>
      <c r="B129" s="24" t="s">
        <v>244</v>
      </c>
      <c r="C129" s="12">
        <v>7.5346000000000002</v>
      </c>
      <c r="D129" s="12">
        <v>25.115333333333336</v>
      </c>
      <c r="E129" s="9">
        <v>12374</v>
      </c>
      <c r="F129" s="14">
        <v>154.67500000000001</v>
      </c>
      <c r="G129" s="6"/>
      <c r="H129" s="6"/>
      <c r="I129" s="5"/>
      <c r="J129" s="6">
        <v>1</v>
      </c>
    </row>
    <row r="130" spans="1:10" ht="20.25" customHeight="1" x14ac:dyDescent="0.25">
      <c r="A130" s="4">
        <v>114</v>
      </c>
      <c r="B130" s="24" t="s">
        <v>245</v>
      </c>
      <c r="C130" s="12">
        <v>16.85688</v>
      </c>
      <c r="D130" s="12">
        <v>56.189600000000006</v>
      </c>
      <c r="E130" s="9">
        <v>14340</v>
      </c>
      <c r="F130" s="14">
        <v>179.25</v>
      </c>
      <c r="G130" s="6"/>
      <c r="H130" s="6"/>
      <c r="I130" s="5"/>
      <c r="J130" s="6">
        <v>1</v>
      </c>
    </row>
    <row r="131" spans="1:10" ht="20.25" customHeight="1" x14ac:dyDescent="0.25">
      <c r="A131" s="4">
        <v>115</v>
      </c>
      <c r="B131" s="24" t="s">
        <v>246</v>
      </c>
      <c r="C131" s="12">
        <v>34.635339999999999</v>
      </c>
      <c r="D131" s="12">
        <v>69.270679999999999</v>
      </c>
      <c r="E131" s="9">
        <v>4643</v>
      </c>
      <c r="F131" s="14">
        <v>92.86</v>
      </c>
      <c r="G131" s="6">
        <v>1</v>
      </c>
      <c r="H131" s="6"/>
      <c r="I131" s="5"/>
      <c r="J131" s="6">
        <v>1</v>
      </c>
    </row>
    <row r="132" spans="1:10" ht="20.25" customHeight="1" x14ac:dyDescent="0.25">
      <c r="A132" s="4">
        <v>116</v>
      </c>
      <c r="B132" s="24" t="s">
        <v>247</v>
      </c>
      <c r="C132" s="12">
        <v>39.184190000000001</v>
      </c>
      <c r="D132" s="12">
        <v>78.368380000000002</v>
      </c>
      <c r="E132" s="9">
        <v>5212</v>
      </c>
      <c r="F132" s="14">
        <v>104.24</v>
      </c>
      <c r="G132" s="6">
        <v>1</v>
      </c>
      <c r="H132" s="6"/>
      <c r="I132" s="5"/>
      <c r="J132" s="6">
        <v>1</v>
      </c>
    </row>
    <row r="133" spans="1:10" ht="20.25" customHeight="1" x14ac:dyDescent="0.25">
      <c r="A133" s="4">
        <v>117</v>
      </c>
      <c r="B133" s="24" t="s">
        <v>248</v>
      </c>
      <c r="C133" s="12">
        <v>20.624870000000001</v>
      </c>
      <c r="D133" s="12">
        <v>68.749566666666666</v>
      </c>
      <c r="E133" s="9">
        <v>9619</v>
      </c>
      <c r="F133" s="14">
        <v>120.2375</v>
      </c>
      <c r="G133" s="6"/>
      <c r="H133" s="6"/>
      <c r="I133" s="5"/>
      <c r="J133" s="6">
        <v>1</v>
      </c>
    </row>
    <row r="134" spans="1:10" ht="20.25" customHeight="1" x14ac:dyDescent="0.25">
      <c r="A134" s="4">
        <v>118</v>
      </c>
      <c r="B134" s="24" t="s">
        <v>249</v>
      </c>
      <c r="C134" s="12">
        <v>25.280920000000002</v>
      </c>
      <c r="D134" s="12">
        <v>50.561840000000004</v>
      </c>
      <c r="E134" s="9">
        <v>7502</v>
      </c>
      <c r="F134" s="14">
        <v>150.04</v>
      </c>
      <c r="G134" s="6">
        <v>1</v>
      </c>
      <c r="H134" s="6"/>
      <c r="I134" s="5"/>
      <c r="J134" s="6">
        <v>1</v>
      </c>
    </row>
    <row r="135" spans="1:10" ht="20.25" customHeight="1" x14ac:dyDescent="0.25">
      <c r="A135" s="4">
        <v>119</v>
      </c>
      <c r="B135" s="24" t="s">
        <v>250</v>
      </c>
      <c r="C135" s="12">
        <v>9.5974000000000004</v>
      </c>
      <c r="D135" s="12">
        <v>31.991333333333333</v>
      </c>
      <c r="E135" s="9">
        <v>6679</v>
      </c>
      <c r="F135" s="14">
        <v>83.487499999999997</v>
      </c>
      <c r="G135" s="6"/>
      <c r="H135" s="6"/>
      <c r="I135" s="5"/>
      <c r="J135" s="6">
        <v>1</v>
      </c>
    </row>
    <row r="136" spans="1:10" ht="20.25" customHeight="1" x14ac:dyDescent="0.25">
      <c r="A136" s="4">
        <v>120</v>
      </c>
      <c r="B136" s="24" t="s">
        <v>251</v>
      </c>
      <c r="C136" s="12">
        <v>8.4615899999999993</v>
      </c>
      <c r="D136" s="12">
        <v>28.205299999999998</v>
      </c>
      <c r="E136" s="9">
        <v>10038</v>
      </c>
      <c r="F136" s="14">
        <v>125.47499999999999</v>
      </c>
      <c r="G136" s="6"/>
      <c r="H136" s="6"/>
      <c r="I136" s="5"/>
      <c r="J136" s="6">
        <v>1</v>
      </c>
    </row>
    <row r="137" spans="1:10" ht="20.25" customHeight="1" x14ac:dyDescent="0.25">
      <c r="A137" s="4">
        <v>121</v>
      </c>
      <c r="B137" s="24" t="s">
        <v>252</v>
      </c>
      <c r="C137" s="12">
        <v>16.480360000000001</v>
      </c>
      <c r="D137" s="12">
        <v>54.934533333333334</v>
      </c>
      <c r="E137" s="9">
        <v>12124</v>
      </c>
      <c r="F137" s="14">
        <v>151.55000000000001</v>
      </c>
      <c r="G137" s="6"/>
      <c r="H137" s="6"/>
      <c r="I137" s="5"/>
      <c r="J137" s="6">
        <v>1</v>
      </c>
    </row>
    <row r="138" spans="1:10" ht="20.25" customHeight="1" x14ac:dyDescent="0.25">
      <c r="A138" s="4">
        <v>122</v>
      </c>
      <c r="B138" s="24" t="s">
        <v>253</v>
      </c>
      <c r="C138" s="12">
        <v>17.541730000000001</v>
      </c>
      <c r="D138" s="12">
        <v>35.083460000000002</v>
      </c>
      <c r="E138" s="9">
        <v>8950</v>
      </c>
      <c r="F138" s="14">
        <v>179</v>
      </c>
      <c r="G138" s="6">
        <v>1</v>
      </c>
      <c r="H138" s="6"/>
      <c r="I138" s="5"/>
      <c r="J138" s="6">
        <v>1</v>
      </c>
    </row>
    <row r="139" spans="1:10" ht="20.25" customHeight="1" x14ac:dyDescent="0.25">
      <c r="A139" s="4">
        <v>123</v>
      </c>
      <c r="B139" s="24" t="s">
        <v>254</v>
      </c>
      <c r="C139" s="12">
        <v>29.883499999999998</v>
      </c>
      <c r="D139" s="12">
        <v>59.766999999999996</v>
      </c>
      <c r="E139" s="9">
        <v>8213</v>
      </c>
      <c r="F139" s="14">
        <v>164.26</v>
      </c>
      <c r="G139" s="6">
        <v>1</v>
      </c>
      <c r="H139" s="6"/>
      <c r="I139" s="5"/>
      <c r="J139" s="6">
        <v>1</v>
      </c>
    </row>
    <row r="140" spans="1:10" ht="20.25" customHeight="1" x14ac:dyDescent="0.25">
      <c r="A140" s="4">
        <v>124</v>
      </c>
      <c r="B140" s="24" t="s">
        <v>255</v>
      </c>
      <c r="C140" s="12">
        <v>8.4041300000000003</v>
      </c>
      <c r="D140" s="12">
        <v>28.013766666666665</v>
      </c>
      <c r="E140" s="9">
        <v>9121</v>
      </c>
      <c r="F140" s="14">
        <v>114.0125</v>
      </c>
      <c r="G140" s="6"/>
      <c r="H140" s="6"/>
      <c r="I140" s="5"/>
      <c r="J140" s="6">
        <v>1</v>
      </c>
    </row>
    <row r="141" spans="1:10" ht="20.25" customHeight="1" x14ac:dyDescent="0.25">
      <c r="A141" s="1" t="s">
        <v>124</v>
      </c>
      <c r="B141" s="23" t="s">
        <v>313</v>
      </c>
      <c r="C141" s="10">
        <f>SUM(C142:C153)</f>
        <v>214.07938000000001</v>
      </c>
      <c r="D141" s="10"/>
      <c r="E141" s="7">
        <f>SUM(E142:E153)</f>
        <v>150578</v>
      </c>
      <c r="F141" s="7"/>
      <c r="G141" s="2">
        <f t="shared" ref="G141:J141" si="9">SUM(G142:G153)</f>
        <v>1</v>
      </c>
      <c r="H141" s="2"/>
      <c r="I141" s="7">
        <f t="shared" si="9"/>
        <v>0</v>
      </c>
      <c r="J141" s="2">
        <f t="shared" si="9"/>
        <v>12</v>
      </c>
    </row>
    <row r="142" spans="1:10" ht="20.25" customHeight="1" x14ac:dyDescent="0.25">
      <c r="A142" s="4">
        <v>125</v>
      </c>
      <c r="B142" s="24" t="s">
        <v>256</v>
      </c>
      <c r="C142" s="12">
        <v>8.7171500000000002</v>
      </c>
      <c r="D142" s="12">
        <v>29.057166666666667</v>
      </c>
      <c r="E142" s="9">
        <v>8406</v>
      </c>
      <c r="F142" s="14">
        <v>105.075</v>
      </c>
      <c r="G142" s="6"/>
      <c r="H142" s="6"/>
      <c r="I142" s="5"/>
      <c r="J142" s="6">
        <v>1</v>
      </c>
    </row>
    <row r="143" spans="1:10" ht="20.25" customHeight="1" x14ac:dyDescent="0.25">
      <c r="A143" s="4">
        <v>126</v>
      </c>
      <c r="B143" s="24" t="s">
        <v>257</v>
      </c>
      <c r="C143" s="12">
        <v>29.875459999999997</v>
      </c>
      <c r="D143" s="12">
        <v>99.584866666666656</v>
      </c>
      <c r="E143" s="9">
        <v>16153</v>
      </c>
      <c r="F143" s="14">
        <v>201.91249999999999</v>
      </c>
      <c r="G143" s="6"/>
      <c r="H143" s="6"/>
      <c r="I143" s="5"/>
      <c r="J143" s="6">
        <v>1</v>
      </c>
    </row>
    <row r="144" spans="1:10" ht="20.25" customHeight="1" x14ac:dyDescent="0.25">
      <c r="A144" s="4">
        <v>127</v>
      </c>
      <c r="B144" s="24" t="s">
        <v>258</v>
      </c>
      <c r="C144" s="12">
        <v>27.136129999999998</v>
      </c>
      <c r="D144" s="12">
        <v>90.453766666666667</v>
      </c>
      <c r="E144" s="9">
        <v>19970</v>
      </c>
      <c r="F144" s="14">
        <v>249.625</v>
      </c>
      <c r="G144" s="6"/>
      <c r="H144" s="6"/>
      <c r="I144" s="5"/>
      <c r="J144" s="6">
        <v>1</v>
      </c>
    </row>
    <row r="145" spans="1:10" ht="20.25" customHeight="1" x14ac:dyDescent="0.25">
      <c r="A145" s="4">
        <v>128</v>
      </c>
      <c r="B145" s="24" t="s">
        <v>259</v>
      </c>
      <c r="C145" s="12">
        <v>19.124839999999999</v>
      </c>
      <c r="D145" s="12">
        <v>63.749466666666663</v>
      </c>
      <c r="E145" s="9">
        <v>18993</v>
      </c>
      <c r="F145" s="14">
        <v>237.41249999999999</v>
      </c>
      <c r="G145" s="6"/>
      <c r="H145" s="6"/>
      <c r="I145" s="5"/>
      <c r="J145" s="6">
        <v>1</v>
      </c>
    </row>
    <row r="146" spans="1:10" ht="20.25" customHeight="1" x14ac:dyDescent="0.25">
      <c r="A146" s="4">
        <v>129</v>
      </c>
      <c r="B146" s="24" t="s">
        <v>260</v>
      </c>
      <c r="C146" s="12">
        <v>10.63481</v>
      </c>
      <c r="D146" s="12">
        <v>35.44936666666667</v>
      </c>
      <c r="E146" s="9">
        <v>14635</v>
      </c>
      <c r="F146" s="14">
        <v>182.9375</v>
      </c>
      <c r="G146" s="6"/>
      <c r="H146" s="6"/>
      <c r="I146" s="5"/>
      <c r="J146" s="6">
        <v>1</v>
      </c>
    </row>
    <row r="147" spans="1:10" ht="20.25" customHeight="1" x14ac:dyDescent="0.25">
      <c r="A147" s="4">
        <v>130</v>
      </c>
      <c r="B147" s="24" t="s">
        <v>261</v>
      </c>
      <c r="C147" s="12">
        <v>11.461320000000001</v>
      </c>
      <c r="D147" s="12">
        <v>38.2044</v>
      </c>
      <c r="E147" s="9">
        <v>7469</v>
      </c>
      <c r="F147" s="14">
        <v>93.362499999999997</v>
      </c>
      <c r="G147" s="6"/>
      <c r="H147" s="6"/>
      <c r="I147" s="5"/>
      <c r="J147" s="6">
        <v>1</v>
      </c>
    </row>
    <row r="148" spans="1:10" ht="20.25" customHeight="1" x14ac:dyDescent="0.25">
      <c r="A148" s="4">
        <v>131</v>
      </c>
      <c r="B148" s="24" t="s">
        <v>262</v>
      </c>
      <c r="C148" s="12">
        <v>16.30782</v>
      </c>
      <c r="D148" s="12">
        <v>54.359400000000001</v>
      </c>
      <c r="E148" s="9">
        <v>9845</v>
      </c>
      <c r="F148" s="14">
        <v>123.0625</v>
      </c>
      <c r="G148" s="6"/>
      <c r="H148" s="6"/>
      <c r="I148" s="5"/>
      <c r="J148" s="6">
        <v>1</v>
      </c>
    </row>
    <row r="149" spans="1:10" ht="20.25" customHeight="1" x14ac:dyDescent="0.25">
      <c r="A149" s="4">
        <v>132</v>
      </c>
      <c r="B149" s="24" t="s">
        <v>263</v>
      </c>
      <c r="C149" s="12">
        <v>16.38</v>
      </c>
      <c r="D149" s="12">
        <v>54.6</v>
      </c>
      <c r="E149" s="9">
        <v>16763</v>
      </c>
      <c r="F149" s="14">
        <v>209.53749999999999</v>
      </c>
      <c r="G149" s="6"/>
      <c r="H149" s="6"/>
      <c r="I149" s="5"/>
      <c r="J149" s="6">
        <v>1</v>
      </c>
    </row>
    <row r="150" spans="1:10" ht="20.25" customHeight="1" x14ac:dyDescent="0.25">
      <c r="A150" s="4">
        <v>133</v>
      </c>
      <c r="B150" s="24" t="s">
        <v>264</v>
      </c>
      <c r="C150" s="12">
        <v>42.439920000000001</v>
      </c>
      <c r="D150" s="12">
        <v>84.879840000000002</v>
      </c>
      <c r="E150" s="9">
        <v>8555</v>
      </c>
      <c r="F150" s="14">
        <v>171.1</v>
      </c>
      <c r="G150" s="6">
        <v>1</v>
      </c>
      <c r="H150" s="6"/>
      <c r="I150" s="5"/>
      <c r="J150" s="6">
        <v>1</v>
      </c>
    </row>
    <row r="151" spans="1:10" ht="20.25" customHeight="1" x14ac:dyDescent="0.25">
      <c r="A151" s="4">
        <v>134</v>
      </c>
      <c r="B151" s="24" t="s">
        <v>265</v>
      </c>
      <c r="C151" s="12">
        <v>9.3646100000000008</v>
      </c>
      <c r="D151" s="12">
        <v>31.215366666666672</v>
      </c>
      <c r="E151" s="9">
        <v>9749</v>
      </c>
      <c r="F151" s="14">
        <v>121.8625</v>
      </c>
      <c r="G151" s="6"/>
      <c r="H151" s="6"/>
      <c r="I151" s="5"/>
      <c r="J151" s="6">
        <v>1</v>
      </c>
    </row>
    <row r="152" spans="1:10" ht="20.25" customHeight="1" x14ac:dyDescent="0.25">
      <c r="A152" s="4">
        <v>135</v>
      </c>
      <c r="B152" s="24" t="s">
        <v>266</v>
      </c>
      <c r="C152" s="12">
        <v>13.549990000000001</v>
      </c>
      <c r="D152" s="12">
        <v>45.166633333333337</v>
      </c>
      <c r="E152" s="9">
        <v>11465</v>
      </c>
      <c r="F152" s="14">
        <v>143.3125</v>
      </c>
      <c r="G152" s="6"/>
      <c r="H152" s="6"/>
      <c r="I152" s="5"/>
      <c r="J152" s="6">
        <v>1</v>
      </c>
    </row>
    <row r="153" spans="1:10" ht="20.25" customHeight="1" x14ac:dyDescent="0.25">
      <c r="A153" s="4">
        <v>136</v>
      </c>
      <c r="B153" s="24" t="s">
        <v>267</v>
      </c>
      <c r="C153" s="12">
        <v>9.0873299999999997</v>
      </c>
      <c r="D153" s="12">
        <v>30.291099999999997</v>
      </c>
      <c r="E153" s="9">
        <v>8575</v>
      </c>
      <c r="F153" s="14">
        <v>107.1875</v>
      </c>
      <c r="G153" s="6"/>
      <c r="H153" s="6"/>
      <c r="I153" s="5"/>
      <c r="J153" s="6">
        <v>1</v>
      </c>
    </row>
    <row r="154" spans="1:10" ht="20.25" customHeight="1" x14ac:dyDescent="0.25">
      <c r="A154" s="1" t="s">
        <v>268</v>
      </c>
      <c r="B154" s="23" t="s">
        <v>314</v>
      </c>
      <c r="C154" s="10">
        <f>SUM(C155:C169)</f>
        <v>373.05258000000009</v>
      </c>
      <c r="D154" s="10"/>
      <c r="E154" s="7">
        <f>SUM(E155:E169)</f>
        <v>166283</v>
      </c>
      <c r="F154" s="7"/>
      <c r="G154" s="2">
        <f t="shared" ref="G154:J154" si="10">SUM(G155:G169)</f>
        <v>2</v>
      </c>
      <c r="H154" s="2"/>
      <c r="I154" s="7">
        <f t="shared" si="10"/>
        <v>0</v>
      </c>
      <c r="J154" s="2">
        <f t="shared" si="10"/>
        <v>5</v>
      </c>
    </row>
    <row r="155" spans="1:10" ht="20.25" customHeight="1" x14ac:dyDescent="0.25">
      <c r="A155" s="4">
        <v>137</v>
      </c>
      <c r="B155" s="24" t="s">
        <v>269</v>
      </c>
      <c r="C155" s="12">
        <v>30.168420000000001</v>
      </c>
      <c r="D155" s="12">
        <v>548.51672727272728</v>
      </c>
      <c r="E155" s="9">
        <v>25879</v>
      </c>
      <c r="F155" s="14">
        <v>517.58000000000004</v>
      </c>
      <c r="G155" s="6"/>
      <c r="H155" s="6"/>
      <c r="I155" s="5"/>
      <c r="J155" s="6"/>
    </row>
    <row r="156" spans="1:10" ht="20.25" customHeight="1" x14ac:dyDescent="0.25">
      <c r="A156" s="4">
        <v>138</v>
      </c>
      <c r="B156" s="24" t="s">
        <v>141</v>
      </c>
      <c r="C156" s="12">
        <v>5.6171100000000003</v>
      </c>
      <c r="D156" s="12">
        <v>102.12927272727273</v>
      </c>
      <c r="E156" s="9">
        <v>11131</v>
      </c>
      <c r="F156" s="14">
        <v>222.62</v>
      </c>
      <c r="G156" s="6"/>
      <c r="H156" s="6"/>
      <c r="I156" s="5"/>
      <c r="J156" s="6"/>
    </row>
    <row r="157" spans="1:10" ht="20.25" customHeight="1" x14ac:dyDescent="0.25">
      <c r="A157" s="4">
        <v>139</v>
      </c>
      <c r="B157" s="24" t="s">
        <v>270</v>
      </c>
      <c r="C157" s="12">
        <v>15.591150000000001</v>
      </c>
      <c r="D157" s="12">
        <v>283.47545454545457</v>
      </c>
      <c r="E157" s="9">
        <v>9465</v>
      </c>
      <c r="F157" s="14">
        <v>189.3</v>
      </c>
      <c r="G157" s="6"/>
      <c r="H157" s="6"/>
      <c r="I157" s="5"/>
      <c r="J157" s="6"/>
    </row>
    <row r="158" spans="1:10" ht="20.25" customHeight="1" x14ac:dyDescent="0.25">
      <c r="A158" s="4">
        <v>140</v>
      </c>
      <c r="B158" s="24" t="s">
        <v>271</v>
      </c>
      <c r="C158" s="12">
        <v>22.634619999999998</v>
      </c>
      <c r="D158" s="12">
        <v>411.53854545454544</v>
      </c>
      <c r="E158" s="9">
        <v>10692</v>
      </c>
      <c r="F158" s="14">
        <v>213.84</v>
      </c>
      <c r="G158" s="6"/>
      <c r="H158" s="6"/>
      <c r="I158" s="5"/>
      <c r="J158" s="6"/>
    </row>
    <row r="159" spans="1:10" ht="20.25" customHeight="1" x14ac:dyDescent="0.25">
      <c r="A159" s="4">
        <v>141</v>
      </c>
      <c r="B159" s="24" t="s">
        <v>272</v>
      </c>
      <c r="C159" s="12">
        <v>10.564030000000001</v>
      </c>
      <c r="D159" s="12">
        <v>192.07327272727272</v>
      </c>
      <c r="E159" s="9">
        <v>10326</v>
      </c>
      <c r="F159" s="14">
        <v>206.52</v>
      </c>
      <c r="G159" s="6"/>
      <c r="H159" s="6"/>
      <c r="I159" s="5"/>
      <c r="J159" s="6"/>
    </row>
    <row r="160" spans="1:10" ht="20.25" customHeight="1" x14ac:dyDescent="0.25">
      <c r="A160" s="4">
        <v>142</v>
      </c>
      <c r="B160" s="24" t="s">
        <v>273</v>
      </c>
      <c r="C160" s="12">
        <v>11.06179</v>
      </c>
      <c r="D160" s="12">
        <v>201.12345454545456</v>
      </c>
      <c r="E160" s="9">
        <v>9973</v>
      </c>
      <c r="F160" s="14">
        <v>199.46</v>
      </c>
      <c r="G160" s="6"/>
      <c r="H160" s="6"/>
      <c r="I160" s="5"/>
      <c r="J160" s="6"/>
    </row>
    <row r="161" spans="1:10" ht="20.25" customHeight="1" x14ac:dyDescent="0.25">
      <c r="A161" s="4">
        <v>143</v>
      </c>
      <c r="B161" s="24" t="s">
        <v>274</v>
      </c>
      <c r="C161" s="12">
        <v>16.377290000000002</v>
      </c>
      <c r="D161" s="12">
        <v>297.76890909090912</v>
      </c>
      <c r="E161" s="9">
        <v>4614</v>
      </c>
      <c r="F161" s="14">
        <v>92.28</v>
      </c>
      <c r="G161" s="6"/>
      <c r="H161" s="6"/>
      <c r="I161" s="5"/>
      <c r="J161" s="6">
        <v>1</v>
      </c>
    </row>
    <row r="162" spans="1:10" ht="20.25" customHeight="1" x14ac:dyDescent="0.25">
      <c r="A162" s="4">
        <v>144</v>
      </c>
      <c r="B162" s="24" t="s">
        <v>275</v>
      </c>
      <c r="C162" s="12">
        <v>9.1064699999999998</v>
      </c>
      <c r="D162" s="12">
        <v>165.5721818181818</v>
      </c>
      <c r="E162" s="9">
        <v>5456</v>
      </c>
      <c r="F162" s="14">
        <v>109.12</v>
      </c>
      <c r="G162" s="6"/>
      <c r="H162" s="6"/>
      <c r="I162" s="5"/>
      <c r="J162" s="6"/>
    </row>
    <row r="163" spans="1:10" ht="20.25" customHeight="1" x14ac:dyDescent="0.25">
      <c r="A163" s="4">
        <v>145</v>
      </c>
      <c r="B163" s="24" t="s">
        <v>276</v>
      </c>
      <c r="C163" s="12">
        <v>55.910330000000002</v>
      </c>
      <c r="D163" s="12">
        <v>186.36776666666668</v>
      </c>
      <c r="E163" s="9">
        <v>13997</v>
      </c>
      <c r="F163" s="14">
        <v>174.96250000000001</v>
      </c>
      <c r="G163" s="6"/>
      <c r="H163" s="6"/>
      <c r="I163" s="5"/>
      <c r="J163" s="6"/>
    </row>
    <row r="164" spans="1:10" ht="20.25" customHeight="1" x14ac:dyDescent="0.25">
      <c r="A164" s="4">
        <v>146</v>
      </c>
      <c r="B164" s="24" t="s">
        <v>277</v>
      </c>
      <c r="C164" s="12">
        <v>48.069610000000004</v>
      </c>
      <c r="D164" s="12">
        <v>160.23203333333333</v>
      </c>
      <c r="E164" s="9">
        <v>14967</v>
      </c>
      <c r="F164" s="14">
        <v>187.08750000000001</v>
      </c>
      <c r="G164" s="6"/>
      <c r="H164" s="6"/>
      <c r="I164" s="5"/>
      <c r="J164" s="6"/>
    </row>
    <row r="165" spans="1:10" ht="20.25" customHeight="1" x14ac:dyDescent="0.25">
      <c r="A165" s="4">
        <v>147</v>
      </c>
      <c r="B165" s="24" t="s">
        <v>278</v>
      </c>
      <c r="C165" s="12">
        <v>54.311130000000006</v>
      </c>
      <c r="D165" s="12">
        <v>108.62226000000001</v>
      </c>
      <c r="E165" s="9">
        <v>10706</v>
      </c>
      <c r="F165" s="14">
        <v>214.12</v>
      </c>
      <c r="G165" s="6">
        <v>1</v>
      </c>
      <c r="H165" s="6"/>
      <c r="I165" s="5"/>
      <c r="J165" s="6"/>
    </row>
    <row r="166" spans="1:10" ht="20.25" customHeight="1" x14ac:dyDescent="0.25">
      <c r="A166" s="4">
        <v>148</v>
      </c>
      <c r="B166" s="24" t="s">
        <v>279</v>
      </c>
      <c r="C166" s="12">
        <v>18.24999</v>
      </c>
      <c r="D166" s="12">
        <v>60.833300000000001</v>
      </c>
      <c r="E166" s="9">
        <v>13080</v>
      </c>
      <c r="F166" s="14">
        <v>163.5</v>
      </c>
      <c r="G166" s="6"/>
      <c r="H166" s="6"/>
      <c r="I166" s="5"/>
      <c r="J166" s="6">
        <v>1</v>
      </c>
    </row>
    <row r="167" spans="1:10" ht="20.25" customHeight="1" x14ac:dyDescent="0.25">
      <c r="A167" s="4">
        <v>149</v>
      </c>
      <c r="B167" s="24" t="s">
        <v>280</v>
      </c>
      <c r="C167" s="12">
        <v>19.77994</v>
      </c>
      <c r="D167" s="12">
        <v>65.93313333333333</v>
      </c>
      <c r="E167" s="9">
        <v>6517</v>
      </c>
      <c r="F167" s="14">
        <v>81.462500000000006</v>
      </c>
      <c r="G167" s="6"/>
      <c r="H167" s="6"/>
      <c r="I167" s="5"/>
      <c r="J167" s="6">
        <v>1</v>
      </c>
    </row>
    <row r="168" spans="1:10" ht="20.25" customHeight="1" x14ac:dyDescent="0.25">
      <c r="A168" s="4">
        <v>150</v>
      </c>
      <c r="B168" s="24" t="s">
        <v>281</v>
      </c>
      <c r="C168" s="12">
        <v>41.023410000000005</v>
      </c>
      <c r="D168" s="12">
        <v>82.046820000000011</v>
      </c>
      <c r="E168" s="9">
        <v>7335</v>
      </c>
      <c r="F168" s="14">
        <v>146.69999999999999</v>
      </c>
      <c r="G168" s="6">
        <v>1</v>
      </c>
      <c r="H168" s="6"/>
      <c r="I168" s="5"/>
      <c r="J168" s="6">
        <v>1</v>
      </c>
    </row>
    <row r="169" spans="1:10" ht="20.25" customHeight="1" x14ac:dyDescent="0.25">
      <c r="A169" s="4">
        <v>151</v>
      </c>
      <c r="B169" s="24" t="s">
        <v>282</v>
      </c>
      <c r="C169" s="12">
        <v>14.587290000000001</v>
      </c>
      <c r="D169" s="12">
        <v>48.624299999999998</v>
      </c>
      <c r="E169" s="9">
        <v>12145</v>
      </c>
      <c r="F169" s="14">
        <v>151.8125</v>
      </c>
      <c r="G169" s="6"/>
      <c r="H169" s="6"/>
      <c r="I169" s="5"/>
      <c r="J169" s="6">
        <v>1</v>
      </c>
    </row>
    <row r="170" spans="1:10" ht="20.25" customHeight="1" x14ac:dyDescent="0.25">
      <c r="A170" s="1" t="s">
        <v>283</v>
      </c>
      <c r="B170" s="23" t="s">
        <v>324</v>
      </c>
      <c r="C170" s="10">
        <f>SUM(C171:C189)</f>
        <v>1137.9569300000001</v>
      </c>
      <c r="D170" s="10"/>
      <c r="E170" s="7">
        <f>SUM(E171:E189)</f>
        <v>64506</v>
      </c>
      <c r="F170" s="7"/>
      <c r="G170" s="2">
        <f t="shared" ref="G170:J170" si="11">SUM(G171:G189)</f>
        <v>19</v>
      </c>
      <c r="H170" s="2"/>
      <c r="I170" s="7">
        <f t="shared" si="11"/>
        <v>0</v>
      </c>
      <c r="J170" s="2">
        <f t="shared" si="11"/>
        <v>17</v>
      </c>
    </row>
    <row r="171" spans="1:10" ht="20.25" customHeight="1" x14ac:dyDescent="0.25">
      <c r="A171" s="4">
        <v>152</v>
      </c>
      <c r="B171" s="24" t="s">
        <v>284</v>
      </c>
      <c r="C171" s="12">
        <v>32.053339999999999</v>
      </c>
      <c r="D171" s="12">
        <v>64.106679999999997</v>
      </c>
      <c r="E171" s="9">
        <v>7579</v>
      </c>
      <c r="F171" s="14">
        <v>151.58000000000001</v>
      </c>
      <c r="G171" s="6">
        <v>1</v>
      </c>
      <c r="H171" s="6"/>
      <c r="I171" s="4" t="s">
        <v>316</v>
      </c>
      <c r="J171" s="6">
        <v>1</v>
      </c>
    </row>
    <row r="172" spans="1:10" ht="20.25" customHeight="1" x14ac:dyDescent="0.25">
      <c r="A172" s="4">
        <v>153</v>
      </c>
      <c r="B172" s="24" t="s">
        <v>285</v>
      </c>
      <c r="C172" s="12">
        <v>70.577039999999997</v>
      </c>
      <c r="D172" s="12">
        <v>141.15407999999999</v>
      </c>
      <c r="E172" s="9">
        <v>4690</v>
      </c>
      <c r="F172" s="14">
        <v>93.8</v>
      </c>
      <c r="G172" s="6">
        <v>1</v>
      </c>
      <c r="H172" s="6"/>
      <c r="I172" s="4" t="s">
        <v>316</v>
      </c>
      <c r="J172" s="6">
        <v>1</v>
      </c>
    </row>
    <row r="173" spans="1:10" ht="20.25" customHeight="1" x14ac:dyDescent="0.25">
      <c r="A173" s="4">
        <v>154</v>
      </c>
      <c r="B173" s="24" t="s">
        <v>286</v>
      </c>
      <c r="C173" s="12">
        <v>102.7867</v>
      </c>
      <c r="D173" s="12">
        <v>205.57339999999999</v>
      </c>
      <c r="E173" s="9">
        <v>5452</v>
      </c>
      <c r="F173" s="14">
        <v>109.04</v>
      </c>
      <c r="G173" s="6">
        <v>1</v>
      </c>
      <c r="H173" s="6"/>
      <c r="I173" s="4" t="s">
        <v>316</v>
      </c>
      <c r="J173" s="6"/>
    </row>
    <row r="174" spans="1:10" ht="20.25" customHeight="1" x14ac:dyDescent="0.25">
      <c r="A174" s="4">
        <v>155</v>
      </c>
      <c r="B174" s="24" t="s">
        <v>287</v>
      </c>
      <c r="C174" s="12">
        <v>43.217340000000007</v>
      </c>
      <c r="D174" s="12">
        <v>86.434680000000014</v>
      </c>
      <c r="E174" s="9">
        <v>5535</v>
      </c>
      <c r="F174" s="14">
        <v>110.7</v>
      </c>
      <c r="G174" s="6">
        <v>1</v>
      </c>
      <c r="H174" s="6"/>
      <c r="I174" s="4" t="s">
        <v>316</v>
      </c>
      <c r="J174" s="6">
        <v>1</v>
      </c>
    </row>
    <row r="175" spans="1:10" ht="20.25" customHeight="1" x14ac:dyDescent="0.25">
      <c r="A175" s="4">
        <v>156</v>
      </c>
      <c r="B175" s="24" t="s">
        <v>288</v>
      </c>
      <c r="C175" s="12">
        <v>59.15164</v>
      </c>
      <c r="D175" s="12">
        <v>118.30328</v>
      </c>
      <c r="E175" s="9">
        <v>6582</v>
      </c>
      <c r="F175" s="14">
        <v>131.63999999999999</v>
      </c>
      <c r="G175" s="6">
        <v>1</v>
      </c>
      <c r="H175" s="6"/>
      <c r="I175" s="4" t="s">
        <v>316</v>
      </c>
      <c r="J175" s="6"/>
    </row>
    <row r="176" spans="1:10" ht="20.25" customHeight="1" x14ac:dyDescent="0.25">
      <c r="A176" s="4">
        <v>157</v>
      </c>
      <c r="B176" s="24" t="s">
        <v>289</v>
      </c>
      <c r="C176" s="12">
        <v>58.758469999999996</v>
      </c>
      <c r="D176" s="12">
        <v>117.51693999999999</v>
      </c>
      <c r="E176" s="9">
        <v>2343</v>
      </c>
      <c r="F176" s="14">
        <v>46.86</v>
      </c>
      <c r="G176" s="6">
        <v>1</v>
      </c>
      <c r="H176" s="6"/>
      <c r="I176" s="4" t="s">
        <v>316</v>
      </c>
      <c r="J176" s="6">
        <v>1</v>
      </c>
    </row>
    <row r="177" spans="1:10" ht="20.25" customHeight="1" x14ac:dyDescent="0.25">
      <c r="A177" s="4">
        <v>158</v>
      </c>
      <c r="B177" s="24" t="s">
        <v>290</v>
      </c>
      <c r="C177" s="12">
        <v>44.422979999999995</v>
      </c>
      <c r="D177" s="12">
        <v>88.845959999999991</v>
      </c>
      <c r="E177" s="9">
        <v>1735</v>
      </c>
      <c r="F177" s="14">
        <v>34.700000000000003</v>
      </c>
      <c r="G177" s="6">
        <v>1</v>
      </c>
      <c r="H177" s="6"/>
      <c r="I177" s="4" t="s">
        <v>316</v>
      </c>
      <c r="J177" s="6">
        <v>1</v>
      </c>
    </row>
    <row r="178" spans="1:10" ht="20.25" customHeight="1" x14ac:dyDescent="0.25">
      <c r="A178" s="4">
        <v>159</v>
      </c>
      <c r="B178" s="24" t="s">
        <v>291</v>
      </c>
      <c r="C178" s="12">
        <v>53.830970000000001</v>
      </c>
      <c r="D178" s="12">
        <v>107.66194</v>
      </c>
      <c r="E178" s="9">
        <v>1722</v>
      </c>
      <c r="F178" s="14">
        <v>34.44</v>
      </c>
      <c r="G178" s="6">
        <v>1</v>
      </c>
      <c r="H178" s="6"/>
      <c r="I178" s="4" t="s">
        <v>316</v>
      </c>
      <c r="J178" s="6">
        <v>1</v>
      </c>
    </row>
    <row r="179" spans="1:10" ht="20.25" customHeight="1" x14ac:dyDescent="0.25">
      <c r="A179" s="4">
        <v>160</v>
      </c>
      <c r="B179" s="24" t="s">
        <v>292</v>
      </c>
      <c r="C179" s="12">
        <v>51.742719999999998</v>
      </c>
      <c r="D179" s="12">
        <v>103.48544</v>
      </c>
      <c r="E179" s="9">
        <v>1929</v>
      </c>
      <c r="F179" s="14">
        <v>38.58</v>
      </c>
      <c r="G179" s="6">
        <v>1</v>
      </c>
      <c r="H179" s="6"/>
      <c r="I179" s="4" t="s">
        <v>316</v>
      </c>
      <c r="J179" s="6">
        <v>1</v>
      </c>
    </row>
    <row r="180" spans="1:10" ht="20.25" customHeight="1" x14ac:dyDescent="0.25">
      <c r="A180" s="4">
        <v>161</v>
      </c>
      <c r="B180" s="24" t="s">
        <v>293</v>
      </c>
      <c r="C180" s="12">
        <v>95.119030000000009</v>
      </c>
      <c r="D180" s="12">
        <v>190.23806000000002</v>
      </c>
      <c r="E180" s="9">
        <v>1880</v>
      </c>
      <c r="F180" s="14">
        <v>37.6</v>
      </c>
      <c r="G180" s="6">
        <v>1</v>
      </c>
      <c r="H180" s="6"/>
      <c r="I180" s="4" t="s">
        <v>316</v>
      </c>
      <c r="J180" s="6">
        <v>1</v>
      </c>
    </row>
    <row r="181" spans="1:10" ht="20.25" customHeight="1" x14ac:dyDescent="0.25">
      <c r="A181" s="4">
        <v>162</v>
      </c>
      <c r="B181" s="24" t="s">
        <v>294</v>
      </c>
      <c r="C181" s="12">
        <v>120.12550999999999</v>
      </c>
      <c r="D181" s="12">
        <v>240.25101999999998</v>
      </c>
      <c r="E181" s="9">
        <v>1093</v>
      </c>
      <c r="F181" s="14">
        <v>21.86</v>
      </c>
      <c r="G181" s="6">
        <v>1</v>
      </c>
      <c r="H181" s="6"/>
      <c r="I181" s="4" t="s">
        <v>316</v>
      </c>
      <c r="J181" s="6">
        <v>1</v>
      </c>
    </row>
    <row r="182" spans="1:10" ht="20.25" customHeight="1" x14ac:dyDescent="0.25">
      <c r="A182" s="4">
        <v>163</v>
      </c>
      <c r="B182" s="24" t="s">
        <v>295</v>
      </c>
      <c r="C182" s="12">
        <v>46.528760000000005</v>
      </c>
      <c r="D182" s="12">
        <v>93.057520000000011</v>
      </c>
      <c r="E182" s="9">
        <v>3344</v>
      </c>
      <c r="F182" s="14">
        <v>66.88</v>
      </c>
      <c r="G182" s="6">
        <v>1</v>
      </c>
      <c r="H182" s="6"/>
      <c r="I182" s="4" t="s">
        <v>316</v>
      </c>
      <c r="J182" s="6">
        <v>1</v>
      </c>
    </row>
    <row r="183" spans="1:10" ht="20.25" customHeight="1" x14ac:dyDescent="0.25">
      <c r="A183" s="4">
        <v>164</v>
      </c>
      <c r="B183" s="24" t="s">
        <v>296</v>
      </c>
      <c r="C183" s="12">
        <v>42.225969999999997</v>
      </c>
      <c r="D183" s="12">
        <v>84.451939999999993</v>
      </c>
      <c r="E183" s="9">
        <v>3464</v>
      </c>
      <c r="F183" s="14">
        <v>69.28</v>
      </c>
      <c r="G183" s="6">
        <v>1</v>
      </c>
      <c r="H183" s="6"/>
      <c r="I183" s="4" t="s">
        <v>316</v>
      </c>
      <c r="J183" s="6">
        <v>1</v>
      </c>
    </row>
    <row r="184" spans="1:10" ht="20.25" customHeight="1" x14ac:dyDescent="0.25">
      <c r="A184" s="4">
        <v>165</v>
      </c>
      <c r="B184" s="24" t="s">
        <v>297</v>
      </c>
      <c r="C184" s="12">
        <v>40.676830000000002</v>
      </c>
      <c r="D184" s="12">
        <v>81.353660000000005</v>
      </c>
      <c r="E184" s="9">
        <v>2712</v>
      </c>
      <c r="F184" s="14">
        <v>54.24</v>
      </c>
      <c r="G184" s="6">
        <v>1</v>
      </c>
      <c r="H184" s="6"/>
      <c r="I184" s="4" t="s">
        <v>316</v>
      </c>
      <c r="J184" s="6">
        <v>1</v>
      </c>
    </row>
    <row r="185" spans="1:10" ht="20.25" customHeight="1" x14ac:dyDescent="0.25">
      <c r="A185" s="4">
        <v>166</v>
      </c>
      <c r="B185" s="24" t="s">
        <v>298</v>
      </c>
      <c r="C185" s="12">
        <v>147.65984</v>
      </c>
      <c r="D185" s="12">
        <v>295.31968000000001</v>
      </c>
      <c r="E185" s="9">
        <v>2565</v>
      </c>
      <c r="F185" s="14">
        <v>51.3</v>
      </c>
      <c r="G185" s="6">
        <v>1</v>
      </c>
      <c r="H185" s="6"/>
      <c r="I185" s="4" t="s">
        <v>316</v>
      </c>
      <c r="J185" s="6">
        <v>1</v>
      </c>
    </row>
    <row r="186" spans="1:10" ht="20.25" customHeight="1" x14ac:dyDescent="0.25">
      <c r="A186" s="4">
        <v>167</v>
      </c>
      <c r="B186" s="24" t="s">
        <v>299</v>
      </c>
      <c r="C186" s="12">
        <v>42.499650000000003</v>
      </c>
      <c r="D186" s="12">
        <v>84.999300000000005</v>
      </c>
      <c r="E186" s="9">
        <v>5196</v>
      </c>
      <c r="F186" s="14">
        <v>103.92</v>
      </c>
      <c r="G186" s="6">
        <v>1</v>
      </c>
      <c r="H186" s="6"/>
      <c r="I186" s="4" t="s">
        <v>316</v>
      </c>
      <c r="J186" s="6">
        <v>1</v>
      </c>
    </row>
    <row r="187" spans="1:10" ht="20.25" customHeight="1" x14ac:dyDescent="0.25">
      <c r="A187" s="4">
        <v>168</v>
      </c>
      <c r="B187" s="24" t="s">
        <v>300</v>
      </c>
      <c r="C187" s="12">
        <v>30.100529999999999</v>
      </c>
      <c r="D187" s="12">
        <v>60.201059999999998</v>
      </c>
      <c r="E187" s="9">
        <v>2341</v>
      </c>
      <c r="F187" s="14">
        <v>46.82</v>
      </c>
      <c r="G187" s="6">
        <v>1</v>
      </c>
      <c r="H187" s="6"/>
      <c r="I187" s="4" t="s">
        <v>316</v>
      </c>
      <c r="J187" s="6">
        <v>1</v>
      </c>
    </row>
    <row r="188" spans="1:10" ht="20.25" customHeight="1" x14ac:dyDescent="0.25">
      <c r="A188" s="4">
        <v>169</v>
      </c>
      <c r="B188" s="24" t="s">
        <v>301</v>
      </c>
      <c r="C188" s="12">
        <v>41.259790000000002</v>
      </c>
      <c r="D188" s="12">
        <v>82.519580000000005</v>
      </c>
      <c r="E188" s="9">
        <v>1489</v>
      </c>
      <c r="F188" s="14">
        <v>29.78</v>
      </c>
      <c r="G188" s="6">
        <v>1</v>
      </c>
      <c r="H188" s="6"/>
      <c r="I188" s="4" t="s">
        <v>316</v>
      </c>
      <c r="J188" s="6">
        <v>1</v>
      </c>
    </row>
    <row r="189" spans="1:10" ht="20.25" customHeight="1" x14ac:dyDescent="0.25">
      <c r="A189" s="4">
        <v>170</v>
      </c>
      <c r="B189" s="24" t="s">
        <v>302</v>
      </c>
      <c r="C189" s="12">
        <v>15.21982</v>
      </c>
      <c r="D189" s="12">
        <v>30.439640000000001</v>
      </c>
      <c r="E189" s="9">
        <v>2855</v>
      </c>
      <c r="F189" s="14">
        <v>57.1</v>
      </c>
      <c r="G189" s="6">
        <v>1</v>
      </c>
      <c r="H189" s="6"/>
      <c r="I189" s="5"/>
      <c r="J189" s="6">
        <v>1</v>
      </c>
    </row>
    <row r="190" spans="1:10" ht="20.25" customHeight="1" x14ac:dyDescent="0.25">
      <c r="A190" s="1" t="s">
        <v>303</v>
      </c>
      <c r="B190" s="23" t="s">
        <v>315</v>
      </c>
      <c r="C190" s="10">
        <v>10.398599999999998</v>
      </c>
      <c r="D190" s="10"/>
      <c r="E190" s="8">
        <v>25639</v>
      </c>
      <c r="F190" s="13"/>
      <c r="G190" s="2"/>
      <c r="H190" s="2">
        <v>1</v>
      </c>
      <c r="I190" s="3"/>
      <c r="J190" s="2"/>
    </row>
    <row r="191" spans="1:10" ht="20.25" customHeight="1" x14ac:dyDescent="0.25">
      <c r="A191" s="1"/>
      <c r="B191" s="23" t="s">
        <v>317</v>
      </c>
      <c r="C191" s="10">
        <f>C192+C214+C226+C236+C248+C257+C270+C282+C286+C294</f>
        <v>9677.2900000000009</v>
      </c>
      <c r="D191" s="10"/>
      <c r="E191" s="7">
        <f>E192+E214+E226+E236+E248+E257+E270+E282+E286+E294</f>
        <v>629267</v>
      </c>
      <c r="F191" s="13"/>
      <c r="G191" s="2">
        <f>G192+G214+G226+G236+G248+G257+G270+G282+G286+G294</f>
        <v>102</v>
      </c>
      <c r="H191" s="13"/>
      <c r="I191" s="13"/>
      <c r="J191" s="2">
        <f>J192+J214+J226+J236+J248+J257+J270+J282+J286+J294</f>
        <v>90</v>
      </c>
    </row>
    <row r="192" spans="1:10" ht="20.25" customHeight="1" x14ac:dyDescent="0.25">
      <c r="A192" s="1" t="s">
        <v>11</v>
      </c>
      <c r="B192" s="23" t="s">
        <v>28</v>
      </c>
      <c r="C192" s="10">
        <f>SUM(C193:C213)</f>
        <v>436.01999999999992</v>
      </c>
      <c r="D192" s="10"/>
      <c r="E192" s="7">
        <f>SUM(E193:E213)</f>
        <v>198845</v>
      </c>
      <c r="F192" s="25"/>
      <c r="G192" s="2">
        <f>SUM(G193:G213)</f>
        <v>21</v>
      </c>
      <c r="H192" s="2"/>
      <c r="I192" s="7">
        <f t="shared" ref="I192" si="12">SUM(I193:I211)</f>
        <v>0</v>
      </c>
      <c r="J192" s="2">
        <f t="shared" ref="J192" si="13">SUM(J193:J213)</f>
        <v>19</v>
      </c>
    </row>
    <row r="193" spans="1:10" ht="20.25" customHeight="1" x14ac:dyDescent="0.25">
      <c r="A193" s="4">
        <v>1</v>
      </c>
      <c r="B193" s="26" t="s">
        <v>29</v>
      </c>
      <c r="C193" s="11">
        <v>32.78</v>
      </c>
      <c r="D193" s="11">
        <v>32.78</v>
      </c>
      <c r="E193" s="27">
        <v>5081</v>
      </c>
      <c r="F193" s="28">
        <v>101.62</v>
      </c>
      <c r="G193" s="6">
        <v>1</v>
      </c>
      <c r="H193" s="6"/>
      <c r="I193" s="6"/>
      <c r="J193" s="6">
        <v>1</v>
      </c>
    </row>
    <row r="194" spans="1:10" ht="20.25" customHeight="1" x14ac:dyDescent="0.25">
      <c r="A194" s="4">
        <v>2</v>
      </c>
      <c r="B194" s="26" t="s">
        <v>30</v>
      </c>
      <c r="C194" s="11">
        <v>18.75</v>
      </c>
      <c r="D194" s="11">
        <v>18.75</v>
      </c>
      <c r="E194" s="27">
        <v>6864</v>
      </c>
      <c r="F194" s="28">
        <v>137.28</v>
      </c>
      <c r="G194" s="6">
        <v>1</v>
      </c>
      <c r="H194" s="6"/>
      <c r="I194" s="6"/>
      <c r="J194" s="6">
        <v>1</v>
      </c>
    </row>
    <row r="195" spans="1:10" ht="20.25" customHeight="1" x14ac:dyDescent="0.25">
      <c r="A195" s="4">
        <v>3</v>
      </c>
      <c r="B195" s="26" t="s">
        <v>31</v>
      </c>
      <c r="C195" s="11">
        <v>22.63</v>
      </c>
      <c r="D195" s="11">
        <v>22.63</v>
      </c>
      <c r="E195" s="27">
        <v>4690</v>
      </c>
      <c r="F195" s="28">
        <v>93.800000000000011</v>
      </c>
      <c r="G195" s="6">
        <v>1</v>
      </c>
      <c r="H195" s="6"/>
      <c r="I195" s="6"/>
      <c r="J195" s="6">
        <v>1</v>
      </c>
    </row>
    <row r="196" spans="1:10" ht="20.25" customHeight="1" x14ac:dyDescent="0.25">
      <c r="A196" s="4">
        <v>4</v>
      </c>
      <c r="B196" s="26" t="s">
        <v>32</v>
      </c>
      <c r="C196" s="11">
        <v>22.27</v>
      </c>
      <c r="D196" s="11">
        <v>22.27</v>
      </c>
      <c r="E196" s="27">
        <v>4492</v>
      </c>
      <c r="F196" s="28">
        <v>89.84</v>
      </c>
      <c r="G196" s="6">
        <v>1</v>
      </c>
      <c r="H196" s="6"/>
      <c r="I196" s="6"/>
      <c r="J196" s="6">
        <v>1</v>
      </c>
    </row>
    <row r="197" spans="1:10" ht="20.25" customHeight="1" x14ac:dyDescent="0.25">
      <c r="A197" s="4">
        <v>5</v>
      </c>
      <c r="B197" s="26" t="s">
        <v>18</v>
      </c>
      <c r="C197" s="11">
        <v>60.17</v>
      </c>
      <c r="D197" s="11">
        <v>60.17</v>
      </c>
      <c r="E197" s="27">
        <v>7502</v>
      </c>
      <c r="F197" s="28">
        <v>150.04</v>
      </c>
      <c r="G197" s="6">
        <v>1</v>
      </c>
      <c r="H197" s="6"/>
      <c r="I197" s="6"/>
      <c r="J197" s="6">
        <v>1</v>
      </c>
    </row>
    <row r="198" spans="1:10" ht="20.25" customHeight="1" x14ac:dyDescent="0.25">
      <c r="A198" s="4">
        <v>6</v>
      </c>
      <c r="B198" s="26" t="s">
        <v>33</v>
      </c>
      <c r="C198" s="11">
        <v>70.59</v>
      </c>
      <c r="D198" s="11">
        <v>70.59</v>
      </c>
      <c r="E198" s="27">
        <v>11960</v>
      </c>
      <c r="F198" s="28">
        <v>239.2</v>
      </c>
      <c r="G198" s="6">
        <v>1</v>
      </c>
      <c r="H198" s="6"/>
      <c r="I198" s="6"/>
      <c r="J198" s="6">
        <v>1</v>
      </c>
    </row>
    <row r="199" spans="1:10" ht="20.25" customHeight="1" x14ac:dyDescent="0.25">
      <c r="A199" s="4">
        <v>7</v>
      </c>
      <c r="B199" s="26" t="s">
        <v>34</v>
      </c>
      <c r="C199" s="11">
        <v>29.34</v>
      </c>
      <c r="D199" s="11">
        <v>29.34</v>
      </c>
      <c r="E199" s="27">
        <v>3838</v>
      </c>
      <c r="F199" s="28">
        <v>76.760000000000005</v>
      </c>
      <c r="G199" s="6">
        <v>1</v>
      </c>
      <c r="H199" s="6"/>
      <c r="I199" s="6"/>
      <c r="J199" s="6">
        <v>1</v>
      </c>
    </row>
    <row r="200" spans="1:10" ht="20.25" customHeight="1" x14ac:dyDescent="0.25">
      <c r="A200" s="4">
        <v>8</v>
      </c>
      <c r="B200" s="26" t="s">
        <v>35</v>
      </c>
      <c r="C200" s="11">
        <v>43.61</v>
      </c>
      <c r="D200" s="11">
        <v>43.61</v>
      </c>
      <c r="E200" s="27">
        <v>6703</v>
      </c>
      <c r="F200" s="28">
        <v>134.06</v>
      </c>
      <c r="G200" s="6">
        <v>1</v>
      </c>
      <c r="H200" s="6"/>
      <c r="I200" s="6"/>
      <c r="J200" s="6">
        <v>1</v>
      </c>
    </row>
    <row r="201" spans="1:10" ht="20.25" customHeight="1" x14ac:dyDescent="0.25">
      <c r="A201" s="4">
        <v>9</v>
      </c>
      <c r="B201" s="26" t="s">
        <v>36</v>
      </c>
      <c r="C201" s="11">
        <v>41.94</v>
      </c>
      <c r="D201" s="11">
        <v>41.94</v>
      </c>
      <c r="E201" s="27">
        <v>8991</v>
      </c>
      <c r="F201" s="28">
        <v>179.82</v>
      </c>
      <c r="G201" s="6">
        <v>1</v>
      </c>
      <c r="H201" s="6"/>
      <c r="I201" s="6"/>
      <c r="J201" s="6">
        <v>1</v>
      </c>
    </row>
    <row r="202" spans="1:10" ht="20.25" customHeight="1" x14ac:dyDescent="0.25">
      <c r="A202" s="4">
        <v>10</v>
      </c>
      <c r="B202" s="26" t="s">
        <v>37</v>
      </c>
      <c r="C202" s="11">
        <v>26.53</v>
      </c>
      <c r="D202" s="11">
        <v>26.53</v>
      </c>
      <c r="E202" s="27">
        <v>4890</v>
      </c>
      <c r="F202" s="28">
        <v>97.799999999999983</v>
      </c>
      <c r="G202" s="6">
        <v>1</v>
      </c>
      <c r="H202" s="6"/>
      <c r="I202" s="6"/>
      <c r="J202" s="6">
        <v>1</v>
      </c>
    </row>
    <row r="203" spans="1:10" ht="20.25" customHeight="1" x14ac:dyDescent="0.25">
      <c r="A203" s="4">
        <v>11</v>
      </c>
      <c r="B203" s="26" t="s">
        <v>38</v>
      </c>
      <c r="C203" s="11">
        <v>10.56</v>
      </c>
      <c r="D203" s="11">
        <v>10.56</v>
      </c>
      <c r="E203" s="27">
        <v>11446</v>
      </c>
      <c r="F203" s="28">
        <v>228.92</v>
      </c>
      <c r="G203" s="6">
        <v>1</v>
      </c>
      <c r="H203" s="6"/>
      <c r="I203" s="6"/>
      <c r="J203" s="6">
        <v>1</v>
      </c>
    </row>
    <row r="204" spans="1:10" ht="20.25" customHeight="1" x14ac:dyDescent="0.25">
      <c r="A204" s="4">
        <v>12</v>
      </c>
      <c r="B204" s="26" t="s">
        <v>39</v>
      </c>
      <c r="C204" s="11">
        <v>17.22</v>
      </c>
      <c r="D204" s="11">
        <f>C204*100/5.5</f>
        <v>313.09090909090907</v>
      </c>
      <c r="E204" s="27">
        <v>5059</v>
      </c>
      <c r="F204" s="14">
        <f>E204*100/21</f>
        <v>24090.476190476191</v>
      </c>
      <c r="G204" s="6">
        <v>1</v>
      </c>
      <c r="H204" s="6"/>
      <c r="I204" s="6"/>
      <c r="J204" s="6"/>
    </row>
    <row r="205" spans="1:10" ht="20.25" customHeight="1" x14ac:dyDescent="0.25">
      <c r="A205" s="4">
        <v>13</v>
      </c>
      <c r="B205" s="26" t="s">
        <v>40</v>
      </c>
      <c r="C205" s="11">
        <v>5.5</v>
      </c>
      <c r="D205" s="11">
        <f t="shared" ref="D205:D213" si="14">C205*100/5.5</f>
        <v>100</v>
      </c>
      <c r="E205" s="27">
        <v>18037</v>
      </c>
      <c r="F205" s="14">
        <f t="shared" ref="F205:F213" si="15">E205*100/15</f>
        <v>120246.66666666667</v>
      </c>
      <c r="G205" s="6">
        <v>1</v>
      </c>
      <c r="H205" s="6"/>
      <c r="I205" s="6"/>
      <c r="J205" s="6"/>
    </row>
    <row r="206" spans="1:10" ht="20.25" customHeight="1" x14ac:dyDescent="0.25">
      <c r="A206" s="4">
        <v>14</v>
      </c>
      <c r="B206" s="26" t="s">
        <v>12</v>
      </c>
      <c r="C206" s="11">
        <v>3.58</v>
      </c>
      <c r="D206" s="11">
        <f t="shared" si="14"/>
        <v>65.090909090909093</v>
      </c>
      <c r="E206" s="27">
        <v>22190</v>
      </c>
      <c r="F206" s="14">
        <f t="shared" si="15"/>
        <v>147933.33333333334</v>
      </c>
      <c r="G206" s="6">
        <v>1</v>
      </c>
      <c r="H206" s="6"/>
      <c r="I206" s="6"/>
      <c r="J206" s="6">
        <v>1</v>
      </c>
    </row>
    <row r="207" spans="1:10" ht="20.25" customHeight="1" x14ac:dyDescent="0.25">
      <c r="A207" s="4">
        <v>15</v>
      </c>
      <c r="B207" s="26" t="s">
        <v>41</v>
      </c>
      <c r="C207" s="11">
        <v>1.21</v>
      </c>
      <c r="D207" s="11">
        <f t="shared" si="14"/>
        <v>22</v>
      </c>
      <c r="E207" s="27">
        <v>15724</v>
      </c>
      <c r="F207" s="14">
        <f t="shared" si="15"/>
        <v>104826.66666666667</v>
      </c>
      <c r="G207" s="6">
        <v>1</v>
      </c>
      <c r="H207" s="6"/>
      <c r="I207" s="6"/>
      <c r="J207" s="6">
        <v>1</v>
      </c>
    </row>
    <row r="208" spans="1:10" ht="20.25" customHeight="1" x14ac:dyDescent="0.25">
      <c r="A208" s="4">
        <v>16</v>
      </c>
      <c r="B208" s="26" t="s">
        <v>20</v>
      </c>
      <c r="C208" s="11">
        <v>4.63</v>
      </c>
      <c r="D208" s="11">
        <f t="shared" si="14"/>
        <v>84.181818181818187</v>
      </c>
      <c r="E208" s="27">
        <v>15442</v>
      </c>
      <c r="F208" s="14">
        <f t="shared" si="15"/>
        <v>102946.66666666667</v>
      </c>
      <c r="G208" s="6">
        <v>1</v>
      </c>
      <c r="H208" s="6"/>
      <c r="I208" s="6"/>
      <c r="J208" s="6">
        <v>1</v>
      </c>
    </row>
    <row r="209" spans="1:10" ht="20.25" customHeight="1" x14ac:dyDescent="0.25">
      <c r="A209" s="4">
        <v>17</v>
      </c>
      <c r="B209" s="26" t="s">
        <v>42</v>
      </c>
      <c r="C209" s="11">
        <v>5.19</v>
      </c>
      <c r="D209" s="11">
        <f t="shared" si="14"/>
        <v>94.36363636363636</v>
      </c>
      <c r="E209" s="27">
        <v>12400</v>
      </c>
      <c r="F209" s="14">
        <f t="shared" si="15"/>
        <v>82666.666666666672</v>
      </c>
      <c r="G209" s="6">
        <v>1</v>
      </c>
      <c r="H209" s="6"/>
      <c r="I209" s="6"/>
      <c r="J209" s="6">
        <v>1</v>
      </c>
    </row>
    <row r="210" spans="1:10" ht="20.25" customHeight="1" x14ac:dyDescent="0.25">
      <c r="A210" s="4">
        <v>18</v>
      </c>
      <c r="B210" s="26" t="s">
        <v>43</v>
      </c>
      <c r="C210" s="11">
        <v>4.53</v>
      </c>
      <c r="D210" s="11">
        <f t="shared" si="14"/>
        <v>82.36363636363636</v>
      </c>
      <c r="E210" s="27">
        <v>11720</v>
      </c>
      <c r="F210" s="14">
        <f t="shared" si="15"/>
        <v>78133.333333333328</v>
      </c>
      <c r="G210" s="6">
        <v>1</v>
      </c>
      <c r="H210" s="6"/>
      <c r="I210" s="6"/>
      <c r="J210" s="6">
        <v>1</v>
      </c>
    </row>
    <row r="211" spans="1:10" ht="20.25" customHeight="1" x14ac:dyDescent="0.25">
      <c r="A211" s="4">
        <v>19</v>
      </c>
      <c r="B211" s="26" t="s">
        <v>44</v>
      </c>
      <c r="C211" s="11">
        <v>6.38</v>
      </c>
      <c r="D211" s="11">
        <f t="shared" si="14"/>
        <v>116</v>
      </c>
      <c r="E211" s="27">
        <v>8048</v>
      </c>
      <c r="F211" s="14">
        <f t="shared" si="15"/>
        <v>53653.333333333336</v>
      </c>
      <c r="G211" s="6">
        <v>1</v>
      </c>
      <c r="H211" s="6"/>
      <c r="I211" s="6"/>
      <c r="J211" s="6">
        <v>1</v>
      </c>
    </row>
    <row r="212" spans="1:10" ht="20.25" customHeight="1" x14ac:dyDescent="0.25">
      <c r="A212" s="4">
        <v>20</v>
      </c>
      <c r="B212" s="26" t="s">
        <v>45</v>
      </c>
      <c r="C212" s="11">
        <v>3.82</v>
      </c>
      <c r="D212" s="11">
        <f t="shared" si="14"/>
        <v>69.454545454545453</v>
      </c>
      <c r="E212" s="27">
        <v>7743</v>
      </c>
      <c r="F212" s="14">
        <f t="shared" si="15"/>
        <v>51620</v>
      </c>
      <c r="G212" s="6">
        <v>1</v>
      </c>
      <c r="H212" s="6"/>
      <c r="I212" s="6"/>
      <c r="J212" s="6">
        <v>1</v>
      </c>
    </row>
    <row r="213" spans="1:10" ht="20.25" customHeight="1" x14ac:dyDescent="0.25">
      <c r="A213" s="4">
        <v>21</v>
      </c>
      <c r="B213" s="26" t="s">
        <v>46</v>
      </c>
      <c r="C213" s="11">
        <v>4.79</v>
      </c>
      <c r="D213" s="11">
        <f t="shared" si="14"/>
        <v>87.090909090909093</v>
      </c>
      <c r="E213" s="27">
        <v>6025</v>
      </c>
      <c r="F213" s="14">
        <f t="shared" si="15"/>
        <v>40166.666666666664</v>
      </c>
      <c r="G213" s="6">
        <v>1</v>
      </c>
      <c r="H213" s="6"/>
      <c r="I213" s="6"/>
      <c r="J213" s="6">
        <v>1</v>
      </c>
    </row>
    <row r="214" spans="1:10" ht="20.25" customHeight="1" x14ac:dyDescent="0.25">
      <c r="A214" s="1" t="s">
        <v>13</v>
      </c>
      <c r="B214" s="23" t="s">
        <v>47</v>
      </c>
      <c r="C214" s="10">
        <f>SUM(C215:C225)</f>
        <v>845.03</v>
      </c>
      <c r="D214" s="29"/>
      <c r="E214" s="7">
        <f>SUM(E215:E225)</f>
        <v>90873</v>
      </c>
      <c r="F214" s="25"/>
      <c r="G214" s="2">
        <f>SUM(G215:G225)</f>
        <v>11</v>
      </c>
      <c r="H214" s="2"/>
      <c r="I214" s="2"/>
      <c r="J214" s="2">
        <f>SUM(J215:J225)</f>
        <v>9</v>
      </c>
    </row>
    <row r="215" spans="1:10" ht="20.25" customHeight="1" x14ac:dyDescent="0.25">
      <c r="A215" s="4">
        <v>22</v>
      </c>
      <c r="B215" s="26" t="s">
        <v>48</v>
      </c>
      <c r="C215" s="11">
        <v>265.06</v>
      </c>
      <c r="D215" s="11"/>
      <c r="E215" s="9">
        <v>5962</v>
      </c>
      <c r="F215" s="28"/>
      <c r="G215" s="6">
        <v>1</v>
      </c>
      <c r="H215" s="6"/>
      <c r="I215" s="6"/>
      <c r="J215" s="6"/>
    </row>
    <row r="216" spans="1:10" ht="20.25" customHeight="1" x14ac:dyDescent="0.25">
      <c r="A216" s="4">
        <v>23</v>
      </c>
      <c r="B216" s="26" t="s">
        <v>49</v>
      </c>
      <c r="C216" s="11">
        <v>60.29</v>
      </c>
      <c r="D216" s="11"/>
      <c r="E216" s="9">
        <v>5232</v>
      </c>
      <c r="F216" s="28"/>
      <c r="G216" s="6">
        <v>1</v>
      </c>
      <c r="H216" s="6"/>
      <c r="I216" s="6"/>
      <c r="J216" s="6">
        <v>1</v>
      </c>
    </row>
    <row r="217" spans="1:10" ht="20.25" customHeight="1" x14ac:dyDescent="0.25">
      <c r="A217" s="4">
        <v>24</v>
      </c>
      <c r="B217" s="26" t="s">
        <v>50</v>
      </c>
      <c r="C217" s="11">
        <v>67.78</v>
      </c>
      <c r="D217" s="11">
        <f t="shared" ref="D217:D224" si="16">C217*100/100</f>
        <v>67.78</v>
      </c>
      <c r="E217" s="27">
        <v>10726</v>
      </c>
      <c r="F217" s="28">
        <f t="shared" ref="F217:F224" si="17">E217*100/5</f>
        <v>214520</v>
      </c>
      <c r="G217" s="6">
        <v>1</v>
      </c>
      <c r="H217" s="6"/>
      <c r="I217" s="6"/>
      <c r="J217" s="6">
        <v>1</v>
      </c>
    </row>
    <row r="218" spans="1:10" ht="20.25" customHeight="1" x14ac:dyDescent="0.25">
      <c r="A218" s="4">
        <v>25</v>
      </c>
      <c r="B218" s="26" t="s">
        <v>51</v>
      </c>
      <c r="C218" s="11">
        <v>95.8</v>
      </c>
      <c r="D218" s="11">
        <f t="shared" si="16"/>
        <v>95.8</v>
      </c>
      <c r="E218" s="27">
        <v>7134</v>
      </c>
      <c r="F218" s="28">
        <f t="shared" si="17"/>
        <v>142680</v>
      </c>
      <c r="G218" s="6">
        <v>1</v>
      </c>
      <c r="H218" s="6"/>
      <c r="I218" s="6"/>
      <c r="J218" s="6">
        <v>1</v>
      </c>
    </row>
    <row r="219" spans="1:10" ht="20.25" customHeight="1" x14ac:dyDescent="0.25">
      <c r="A219" s="4">
        <v>26</v>
      </c>
      <c r="B219" s="26" t="s">
        <v>52</v>
      </c>
      <c r="C219" s="11">
        <v>36.72</v>
      </c>
      <c r="D219" s="11">
        <f t="shared" si="16"/>
        <v>36.72</v>
      </c>
      <c r="E219" s="27">
        <v>4943</v>
      </c>
      <c r="F219" s="28">
        <f t="shared" si="17"/>
        <v>98860</v>
      </c>
      <c r="G219" s="6">
        <v>1</v>
      </c>
      <c r="H219" s="6"/>
      <c r="I219" s="6"/>
      <c r="J219" s="6">
        <v>1</v>
      </c>
    </row>
    <row r="220" spans="1:10" ht="20.25" customHeight="1" x14ac:dyDescent="0.25">
      <c r="A220" s="4">
        <v>27</v>
      </c>
      <c r="B220" s="26" t="s">
        <v>53</v>
      </c>
      <c r="C220" s="11">
        <v>107.16</v>
      </c>
      <c r="D220" s="11">
        <f t="shared" si="16"/>
        <v>107.16</v>
      </c>
      <c r="E220" s="27">
        <v>5778</v>
      </c>
      <c r="F220" s="28">
        <f t="shared" si="17"/>
        <v>115560</v>
      </c>
      <c r="G220" s="6">
        <v>1</v>
      </c>
      <c r="H220" s="6"/>
      <c r="I220" s="6"/>
      <c r="J220" s="6"/>
    </row>
    <row r="221" spans="1:10" ht="20.25" customHeight="1" x14ac:dyDescent="0.25">
      <c r="A221" s="4">
        <v>28</v>
      </c>
      <c r="B221" s="26" t="s">
        <v>54</v>
      </c>
      <c r="C221" s="11">
        <v>63.13</v>
      </c>
      <c r="D221" s="11">
        <f t="shared" si="16"/>
        <v>63.13</v>
      </c>
      <c r="E221" s="27">
        <v>6138</v>
      </c>
      <c r="F221" s="28">
        <f t="shared" si="17"/>
        <v>122760</v>
      </c>
      <c r="G221" s="6">
        <v>1</v>
      </c>
      <c r="H221" s="6"/>
      <c r="I221" s="6"/>
      <c r="J221" s="6">
        <v>1</v>
      </c>
    </row>
    <row r="222" spans="1:10" ht="20.25" customHeight="1" x14ac:dyDescent="0.25">
      <c r="A222" s="4">
        <v>29</v>
      </c>
      <c r="B222" s="26" t="s">
        <v>55</v>
      </c>
      <c r="C222" s="11">
        <v>45.01</v>
      </c>
      <c r="D222" s="11">
        <f t="shared" si="16"/>
        <v>45.01</v>
      </c>
      <c r="E222" s="27">
        <v>8873</v>
      </c>
      <c r="F222" s="28">
        <f t="shared" si="17"/>
        <v>177460</v>
      </c>
      <c r="G222" s="6">
        <v>1</v>
      </c>
      <c r="H222" s="6"/>
      <c r="I222" s="6"/>
      <c r="J222" s="6">
        <v>1</v>
      </c>
    </row>
    <row r="223" spans="1:10" ht="20.25" customHeight="1" x14ac:dyDescent="0.25">
      <c r="A223" s="4">
        <v>30</v>
      </c>
      <c r="B223" s="26" t="s">
        <v>56</v>
      </c>
      <c r="C223" s="11">
        <v>38.049999999999997</v>
      </c>
      <c r="D223" s="11">
        <f t="shared" si="16"/>
        <v>38.049999999999997</v>
      </c>
      <c r="E223" s="27">
        <v>5517</v>
      </c>
      <c r="F223" s="28">
        <f t="shared" si="17"/>
        <v>110340</v>
      </c>
      <c r="G223" s="6">
        <v>1</v>
      </c>
      <c r="H223" s="6"/>
      <c r="I223" s="6"/>
      <c r="J223" s="6">
        <v>1</v>
      </c>
    </row>
    <row r="224" spans="1:10" ht="20.25" customHeight="1" x14ac:dyDescent="0.25">
      <c r="A224" s="4">
        <v>31</v>
      </c>
      <c r="B224" s="26" t="s">
        <v>57</v>
      </c>
      <c r="C224" s="11">
        <v>50.56</v>
      </c>
      <c r="D224" s="11">
        <f t="shared" si="16"/>
        <v>50.56</v>
      </c>
      <c r="E224" s="27">
        <v>11496</v>
      </c>
      <c r="F224" s="28">
        <f t="shared" si="17"/>
        <v>229920</v>
      </c>
      <c r="G224" s="6">
        <v>1</v>
      </c>
      <c r="H224" s="6"/>
      <c r="I224" s="6"/>
      <c r="J224" s="6">
        <v>1</v>
      </c>
    </row>
    <row r="225" spans="1:10" ht="20.25" customHeight="1" x14ac:dyDescent="0.25">
      <c r="A225" s="4">
        <v>32</v>
      </c>
      <c r="B225" s="26" t="s">
        <v>58</v>
      </c>
      <c r="C225" s="11">
        <v>15.47</v>
      </c>
      <c r="D225" s="11">
        <f>C225*100/28</f>
        <v>55.25</v>
      </c>
      <c r="E225" s="27">
        <v>19074</v>
      </c>
      <c r="F225" s="14">
        <f>E225*100/16</f>
        <v>119212.5</v>
      </c>
      <c r="G225" s="6">
        <v>1</v>
      </c>
      <c r="H225" s="6"/>
      <c r="I225" s="6"/>
      <c r="J225" s="6">
        <v>1</v>
      </c>
    </row>
    <row r="226" spans="1:10" ht="20.25" customHeight="1" x14ac:dyDescent="0.25">
      <c r="A226" s="1" t="s">
        <v>15</v>
      </c>
      <c r="B226" s="23" t="s">
        <v>59</v>
      </c>
      <c r="C226" s="10">
        <f>SUM(C227:C235)</f>
        <v>508.69000000000005</v>
      </c>
      <c r="D226" s="29"/>
      <c r="E226" s="7">
        <f>SUM(E227:E235)</f>
        <v>57016</v>
      </c>
      <c r="F226" s="25"/>
      <c r="G226" s="2">
        <f>SUM(G227:G235)</f>
        <v>9</v>
      </c>
      <c r="H226" s="2"/>
      <c r="I226" s="2"/>
      <c r="J226" s="2">
        <f>SUM(J227:J235)</f>
        <v>9</v>
      </c>
    </row>
    <row r="227" spans="1:10" ht="20.25" customHeight="1" x14ac:dyDescent="0.25">
      <c r="A227" s="4">
        <v>33</v>
      </c>
      <c r="B227" s="26" t="s">
        <v>60</v>
      </c>
      <c r="C227" s="11">
        <v>108.08</v>
      </c>
      <c r="D227" s="11">
        <f t="shared" ref="D227:D234" si="18">C227*100/100</f>
        <v>108.08</v>
      </c>
      <c r="E227" s="27">
        <v>4658</v>
      </c>
      <c r="F227" s="28">
        <f t="shared" ref="F227:F234" si="19">E227*100/5</f>
        <v>93160</v>
      </c>
      <c r="G227" s="6">
        <v>1</v>
      </c>
      <c r="H227" s="6"/>
      <c r="I227" s="6"/>
      <c r="J227" s="6">
        <v>1</v>
      </c>
    </row>
    <row r="228" spans="1:10" ht="20.25" customHeight="1" x14ac:dyDescent="0.25">
      <c r="A228" s="4">
        <v>34</v>
      </c>
      <c r="B228" s="26" t="s">
        <v>61</v>
      </c>
      <c r="C228" s="11">
        <v>52.89</v>
      </c>
      <c r="D228" s="11">
        <f t="shared" si="18"/>
        <v>52.89</v>
      </c>
      <c r="E228" s="27">
        <v>3802</v>
      </c>
      <c r="F228" s="28">
        <f t="shared" si="19"/>
        <v>76040</v>
      </c>
      <c r="G228" s="6">
        <v>1</v>
      </c>
      <c r="H228" s="6"/>
      <c r="I228" s="6"/>
      <c r="J228" s="6">
        <v>1</v>
      </c>
    </row>
    <row r="229" spans="1:10" ht="20.25" customHeight="1" x14ac:dyDescent="0.25">
      <c r="A229" s="4">
        <v>35</v>
      </c>
      <c r="B229" s="26" t="s">
        <v>62</v>
      </c>
      <c r="C229" s="11">
        <v>50.84</v>
      </c>
      <c r="D229" s="11">
        <f t="shared" si="18"/>
        <v>50.84</v>
      </c>
      <c r="E229" s="27">
        <v>6823</v>
      </c>
      <c r="F229" s="28">
        <f t="shared" si="19"/>
        <v>136460</v>
      </c>
      <c r="G229" s="6">
        <v>1</v>
      </c>
      <c r="H229" s="6"/>
      <c r="I229" s="6"/>
      <c r="J229" s="6">
        <v>1</v>
      </c>
    </row>
    <row r="230" spans="1:10" ht="20.25" customHeight="1" x14ac:dyDescent="0.25">
      <c r="A230" s="4">
        <v>36</v>
      </c>
      <c r="B230" s="26" t="s">
        <v>63</v>
      </c>
      <c r="C230" s="11">
        <v>33.61</v>
      </c>
      <c r="D230" s="11">
        <f t="shared" si="18"/>
        <v>33.61</v>
      </c>
      <c r="E230" s="27">
        <v>4799</v>
      </c>
      <c r="F230" s="28">
        <f t="shared" si="19"/>
        <v>95980</v>
      </c>
      <c r="G230" s="6">
        <v>1</v>
      </c>
      <c r="H230" s="6"/>
      <c r="I230" s="6"/>
      <c r="J230" s="6">
        <v>1</v>
      </c>
    </row>
    <row r="231" spans="1:10" ht="20.25" customHeight="1" x14ac:dyDescent="0.25">
      <c r="A231" s="4">
        <v>37</v>
      </c>
      <c r="B231" s="26" t="s">
        <v>64</v>
      </c>
      <c r="C231" s="11">
        <v>81.760000000000005</v>
      </c>
      <c r="D231" s="11">
        <f t="shared" si="18"/>
        <v>81.760000000000005</v>
      </c>
      <c r="E231" s="27">
        <v>3968</v>
      </c>
      <c r="F231" s="28">
        <f t="shared" si="19"/>
        <v>79360</v>
      </c>
      <c r="G231" s="6">
        <v>1</v>
      </c>
      <c r="H231" s="6"/>
      <c r="I231" s="6"/>
      <c r="J231" s="6">
        <v>1</v>
      </c>
    </row>
    <row r="232" spans="1:10" ht="20.25" customHeight="1" x14ac:dyDescent="0.25">
      <c r="A232" s="4">
        <v>38</v>
      </c>
      <c r="B232" s="26" t="s">
        <v>65</v>
      </c>
      <c r="C232" s="11">
        <v>46.25</v>
      </c>
      <c r="D232" s="11">
        <f t="shared" si="18"/>
        <v>46.25</v>
      </c>
      <c r="E232" s="27">
        <v>8858</v>
      </c>
      <c r="F232" s="28">
        <f t="shared" si="19"/>
        <v>177160</v>
      </c>
      <c r="G232" s="6">
        <v>1</v>
      </c>
      <c r="H232" s="6"/>
      <c r="I232" s="6"/>
      <c r="J232" s="6">
        <v>1</v>
      </c>
    </row>
    <row r="233" spans="1:10" ht="20.25" customHeight="1" x14ac:dyDescent="0.25">
      <c r="A233" s="4">
        <v>39</v>
      </c>
      <c r="B233" s="26" t="s">
        <v>66</v>
      </c>
      <c r="C233" s="11">
        <v>45.66</v>
      </c>
      <c r="D233" s="11">
        <f t="shared" si="18"/>
        <v>45.66</v>
      </c>
      <c r="E233" s="27">
        <v>3167</v>
      </c>
      <c r="F233" s="28">
        <f t="shared" si="19"/>
        <v>63340</v>
      </c>
      <c r="G233" s="6">
        <v>1</v>
      </c>
      <c r="H233" s="6"/>
      <c r="I233" s="6"/>
      <c r="J233" s="6">
        <v>1</v>
      </c>
    </row>
    <row r="234" spans="1:10" ht="20.25" customHeight="1" x14ac:dyDescent="0.25">
      <c r="A234" s="4">
        <v>40</v>
      </c>
      <c r="B234" s="26" t="s">
        <v>67</v>
      </c>
      <c r="C234" s="11">
        <v>50.07</v>
      </c>
      <c r="D234" s="11">
        <f t="shared" si="18"/>
        <v>50.07</v>
      </c>
      <c r="E234" s="27">
        <v>5374</v>
      </c>
      <c r="F234" s="28">
        <f t="shared" si="19"/>
        <v>107480</v>
      </c>
      <c r="G234" s="6">
        <v>1</v>
      </c>
      <c r="H234" s="6"/>
      <c r="I234" s="6"/>
      <c r="J234" s="6">
        <v>1</v>
      </c>
    </row>
    <row r="235" spans="1:10" ht="20.25" customHeight="1" x14ac:dyDescent="0.25">
      <c r="A235" s="4">
        <v>41</v>
      </c>
      <c r="B235" s="26" t="s">
        <v>68</v>
      </c>
      <c r="C235" s="11">
        <v>39.53</v>
      </c>
      <c r="D235" s="11">
        <f>C235*100/28</f>
        <v>141.17857142857142</v>
      </c>
      <c r="E235" s="27">
        <v>15567</v>
      </c>
      <c r="F235" s="14">
        <f>E235*100/16</f>
        <v>97293.75</v>
      </c>
      <c r="G235" s="6">
        <v>1</v>
      </c>
      <c r="H235" s="6"/>
      <c r="I235" s="6"/>
      <c r="J235" s="6">
        <v>1</v>
      </c>
    </row>
    <row r="236" spans="1:10" ht="20.25" customHeight="1" x14ac:dyDescent="0.25">
      <c r="A236" s="1" t="s">
        <v>16</v>
      </c>
      <c r="B236" s="23" t="s">
        <v>69</v>
      </c>
      <c r="C236" s="10">
        <f>SUM(C237:C247)</f>
        <v>857.43999999999994</v>
      </c>
      <c r="D236" s="29"/>
      <c r="E236" s="7">
        <f>SUM(E237:E247)</f>
        <v>30964</v>
      </c>
      <c r="F236" s="25"/>
      <c r="G236" s="2">
        <f>SUM(G237:G247)</f>
        <v>11</v>
      </c>
      <c r="H236" s="2"/>
      <c r="I236" s="2"/>
      <c r="J236" s="2">
        <f>SUM(J237:J247)</f>
        <v>11</v>
      </c>
    </row>
    <row r="237" spans="1:10" ht="20.25" customHeight="1" x14ac:dyDescent="0.25">
      <c r="A237" s="4">
        <v>42</v>
      </c>
      <c r="B237" s="26" t="s">
        <v>70</v>
      </c>
      <c r="C237" s="11">
        <v>84.41</v>
      </c>
      <c r="D237" s="11">
        <f t="shared" ref="D237:D247" si="20">C237*100/100</f>
        <v>84.41</v>
      </c>
      <c r="E237" s="27">
        <v>3221</v>
      </c>
      <c r="F237" s="28">
        <f t="shared" ref="F237:F247" si="21">E237*100/5</f>
        <v>64420</v>
      </c>
      <c r="G237" s="6">
        <v>1</v>
      </c>
      <c r="H237" s="6"/>
      <c r="I237" s="6"/>
      <c r="J237" s="6">
        <v>1</v>
      </c>
    </row>
    <row r="238" spans="1:10" ht="20.25" customHeight="1" x14ac:dyDescent="0.25">
      <c r="A238" s="4">
        <v>43</v>
      </c>
      <c r="B238" s="26" t="s">
        <v>71</v>
      </c>
      <c r="C238" s="11">
        <v>87.88</v>
      </c>
      <c r="D238" s="11">
        <f t="shared" si="20"/>
        <v>87.88</v>
      </c>
      <c r="E238" s="27">
        <v>3455</v>
      </c>
      <c r="F238" s="28">
        <f t="shared" si="21"/>
        <v>69100</v>
      </c>
      <c r="G238" s="6">
        <v>1</v>
      </c>
      <c r="H238" s="6"/>
      <c r="I238" s="6"/>
      <c r="J238" s="6">
        <v>1</v>
      </c>
    </row>
    <row r="239" spans="1:10" ht="20.25" customHeight="1" x14ac:dyDescent="0.25">
      <c r="A239" s="4">
        <v>44</v>
      </c>
      <c r="B239" s="26" t="s">
        <v>72</v>
      </c>
      <c r="C239" s="11">
        <v>62.87</v>
      </c>
      <c r="D239" s="11">
        <f t="shared" si="20"/>
        <v>62.87</v>
      </c>
      <c r="E239" s="27">
        <v>4631</v>
      </c>
      <c r="F239" s="28">
        <f t="shared" si="21"/>
        <v>92620</v>
      </c>
      <c r="G239" s="6">
        <v>1</v>
      </c>
      <c r="H239" s="6"/>
      <c r="I239" s="6"/>
      <c r="J239" s="6">
        <v>1</v>
      </c>
    </row>
    <row r="240" spans="1:10" ht="20.25" customHeight="1" x14ac:dyDescent="0.25">
      <c r="A240" s="4">
        <v>45</v>
      </c>
      <c r="B240" s="30" t="s">
        <v>73</v>
      </c>
      <c r="C240" s="11">
        <v>68.97</v>
      </c>
      <c r="D240" s="11">
        <f t="shared" si="20"/>
        <v>68.97</v>
      </c>
      <c r="E240" s="27">
        <v>4290</v>
      </c>
      <c r="F240" s="28">
        <f t="shared" si="21"/>
        <v>85800</v>
      </c>
      <c r="G240" s="6">
        <v>1</v>
      </c>
      <c r="H240" s="6"/>
      <c r="I240" s="6"/>
      <c r="J240" s="6">
        <v>1</v>
      </c>
    </row>
    <row r="241" spans="1:10" ht="20.25" customHeight="1" x14ac:dyDescent="0.25">
      <c r="A241" s="4">
        <v>46</v>
      </c>
      <c r="B241" s="26" t="s">
        <v>74</v>
      </c>
      <c r="C241" s="11">
        <v>95.74</v>
      </c>
      <c r="D241" s="11">
        <f t="shared" si="20"/>
        <v>95.74</v>
      </c>
      <c r="E241" s="27">
        <v>5155</v>
      </c>
      <c r="F241" s="28">
        <f t="shared" si="21"/>
        <v>103100</v>
      </c>
      <c r="G241" s="6">
        <v>1</v>
      </c>
      <c r="H241" s="6"/>
      <c r="I241" s="6"/>
      <c r="J241" s="6">
        <v>1</v>
      </c>
    </row>
    <row r="242" spans="1:10" ht="20.25" customHeight="1" x14ac:dyDescent="0.25">
      <c r="A242" s="4">
        <v>47</v>
      </c>
      <c r="B242" s="26" t="s">
        <v>75</v>
      </c>
      <c r="C242" s="11">
        <v>56.39</v>
      </c>
      <c r="D242" s="11">
        <f t="shared" si="20"/>
        <v>56.39</v>
      </c>
      <c r="E242" s="27">
        <v>1522</v>
      </c>
      <c r="F242" s="28">
        <f t="shared" si="21"/>
        <v>30440</v>
      </c>
      <c r="G242" s="6">
        <v>1</v>
      </c>
      <c r="H242" s="6"/>
      <c r="I242" s="6"/>
      <c r="J242" s="6">
        <v>1</v>
      </c>
    </row>
    <row r="243" spans="1:10" ht="20.25" customHeight="1" x14ac:dyDescent="0.25">
      <c r="A243" s="4">
        <v>48</v>
      </c>
      <c r="B243" s="26" t="s">
        <v>76</v>
      </c>
      <c r="C243" s="11">
        <v>133.52000000000001</v>
      </c>
      <c r="D243" s="11">
        <f t="shared" si="20"/>
        <v>133.52000000000001</v>
      </c>
      <c r="E243" s="27">
        <v>1802</v>
      </c>
      <c r="F243" s="28">
        <f t="shared" si="21"/>
        <v>36040</v>
      </c>
      <c r="G243" s="6">
        <v>1</v>
      </c>
      <c r="H243" s="6"/>
      <c r="I243" s="6"/>
      <c r="J243" s="6">
        <v>1</v>
      </c>
    </row>
    <row r="244" spans="1:10" ht="20.25" customHeight="1" x14ac:dyDescent="0.25">
      <c r="A244" s="4">
        <v>49</v>
      </c>
      <c r="B244" s="26" t="s">
        <v>77</v>
      </c>
      <c r="C244" s="11">
        <v>83.06</v>
      </c>
      <c r="D244" s="11">
        <f t="shared" si="20"/>
        <v>83.06</v>
      </c>
      <c r="E244" s="27">
        <v>1116</v>
      </c>
      <c r="F244" s="28">
        <f t="shared" si="21"/>
        <v>22320</v>
      </c>
      <c r="G244" s="6">
        <v>1</v>
      </c>
      <c r="H244" s="6"/>
      <c r="I244" s="6"/>
      <c r="J244" s="6">
        <v>1</v>
      </c>
    </row>
    <row r="245" spans="1:10" ht="20.25" customHeight="1" x14ac:dyDescent="0.25">
      <c r="A245" s="4">
        <v>50</v>
      </c>
      <c r="B245" s="30" t="s">
        <v>78</v>
      </c>
      <c r="C245" s="11">
        <v>44.97</v>
      </c>
      <c r="D245" s="11">
        <f t="shared" si="20"/>
        <v>44.97</v>
      </c>
      <c r="E245" s="27">
        <v>2092</v>
      </c>
      <c r="F245" s="28">
        <f t="shared" si="21"/>
        <v>41840</v>
      </c>
      <c r="G245" s="6">
        <v>1</v>
      </c>
      <c r="H245" s="6"/>
      <c r="I245" s="6"/>
      <c r="J245" s="6">
        <v>1</v>
      </c>
    </row>
    <row r="246" spans="1:10" ht="20.25" customHeight="1" x14ac:dyDescent="0.25">
      <c r="A246" s="4">
        <v>51</v>
      </c>
      <c r="B246" s="30" t="s">
        <v>79</v>
      </c>
      <c r="C246" s="11">
        <v>92.5</v>
      </c>
      <c r="D246" s="11">
        <f t="shared" si="20"/>
        <v>92.5</v>
      </c>
      <c r="E246" s="27">
        <v>1919</v>
      </c>
      <c r="F246" s="28">
        <f t="shared" si="21"/>
        <v>38380</v>
      </c>
      <c r="G246" s="6">
        <v>1</v>
      </c>
      <c r="H246" s="6"/>
      <c r="I246" s="6"/>
      <c r="J246" s="6">
        <v>1</v>
      </c>
    </row>
    <row r="247" spans="1:10" ht="20.25" customHeight="1" x14ac:dyDescent="0.25">
      <c r="A247" s="4">
        <v>52</v>
      </c>
      <c r="B247" s="30" t="s">
        <v>80</v>
      </c>
      <c r="C247" s="11">
        <v>47.13</v>
      </c>
      <c r="D247" s="11">
        <f t="shared" si="20"/>
        <v>47.13</v>
      </c>
      <c r="E247" s="27">
        <v>1761</v>
      </c>
      <c r="F247" s="28">
        <f t="shared" si="21"/>
        <v>35220</v>
      </c>
      <c r="G247" s="6">
        <v>1</v>
      </c>
      <c r="H247" s="6"/>
      <c r="I247" s="6"/>
      <c r="J247" s="6">
        <v>1</v>
      </c>
    </row>
    <row r="248" spans="1:10" ht="20.25" customHeight="1" x14ac:dyDescent="0.25">
      <c r="A248" s="1" t="s">
        <v>17</v>
      </c>
      <c r="B248" s="23" t="s">
        <v>81</v>
      </c>
      <c r="C248" s="10">
        <f>SUM(C249:C256)</f>
        <v>839.36</v>
      </c>
      <c r="D248" s="29"/>
      <c r="E248" s="7">
        <f>SUM(E249:E256)</f>
        <v>63822</v>
      </c>
      <c r="F248" s="25"/>
      <c r="G248" s="2">
        <f>SUM(G249:G256)</f>
        <v>8</v>
      </c>
      <c r="H248" s="2"/>
      <c r="I248" s="2"/>
      <c r="J248" s="2">
        <f>SUM(J249:J256)</f>
        <v>5</v>
      </c>
    </row>
    <row r="249" spans="1:10" ht="20.25" customHeight="1" x14ac:dyDescent="0.25">
      <c r="A249" s="4">
        <v>53</v>
      </c>
      <c r="B249" s="26" t="s">
        <v>82</v>
      </c>
      <c r="C249" s="11">
        <v>122.19</v>
      </c>
      <c r="D249" s="11">
        <f>C249*100/100</f>
        <v>122.19</v>
      </c>
      <c r="E249" s="27">
        <v>8064.9999999999991</v>
      </c>
      <c r="F249" s="28">
        <f t="shared" ref="F249:F255" si="22">E249*100/5</f>
        <v>161299.99999999997</v>
      </c>
      <c r="G249" s="6">
        <v>1</v>
      </c>
      <c r="H249" s="6"/>
      <c r="I249" s="6"/>
      <c r="J249" s="6"/>
    </row>
    <row r="250" spans="1:10" ht="20.25" customHeight="1" x14ac:dyDescent="0.25">
      <c r="A250" s="4">
        <v>54</v>
      </c>
      <c r="B250" s="26" t="s">
        <v>83</v>
      </c>
      <c r="C250" s="11">
        <v>181.97</v>
      </c>
      <c r="D250" s="11">
        <f t="shared" ref="D250:D255" si="23">C250*100/100</f>
        <v>181.97</v>
      </c>
      <c r="E250" s="27">
        <v>6957</v>
      </c>
      <c r="F250" s="28">
        <f t="shared" si="22"/>
        <v>139140</v>
      </c>
      <c r="G250" s="6">
        <v>1</v>
      </c>
      <c r="H250" s="6"/>
      <c r="I250" s="6"/>
      <c r="J250" s="6"/>
    </row>
    <row r="251" spans="1:10" ht="20.25" customHeight="1" x14ac:dyDescent="0.25">
      <c r="A251" s="4">
        <v>55</v>
      </c>
      <c r="B251" s="26" t="s">
        <v>84</v>
      </c>
      <c r="C251" s="11">
        <v>139.75</v>
      </c>
      <c r="D251" s="11">
        <f t="shared" si="23"/>
        <v>139.75</v>
      </c>
      <c r="E251" s="27">
        <v>5434</v>
      </c>
      <c r="F251" s="28">
        <f t="shared" si="22"/>
        <v>108680</v>
      </c>
      <c r="G251" s="6">
        <v>1</v>
      </c>
      <c r="H251" s="6"/>
      <c r="I251" s="6"/>
      <c r="J251" s="6"/>
    </row>
    <row r="252" spans="1:10" ht="20.25" customHeight="1" x14ac:dyDescent="0.25">
      <c r="A252" s="4">
        <v>56</v>
      </c>
      <c r="B252" s="26" t="s">
        <v>85</v>
      </c>
      <c r="C252" s="11">
        <v>94.81</v>
      </c>
      <c r="D252" s="11">
        <f t="shared" si="23"/>
        <v>94.81</v>
      </c>
      <c r="E252" s="27">
        <v>9303</v>
      </c>
      <c r="F252" s="28">
        <f t="shared" si="22"/>
        <v>186060</v>
      </c>
      <c r="G252" s="6">
        <v>1</v>
      </c>
      <c r="H252" s="6"/>
      <c r="I252" s="6"/>
      <c r="J252" s="6">
        <v>1</v>
      </c>
    </row>
    <row r="253" spans="1:10" ht="20.25" customHeight="1" x14ac:dyDescent="0.25">
      <c r="A253" s="4">
        <v>57</v>
      </c>
      <c r="B253" s="26" t="s">
        <v>86</v>
      </c>
      <c r="C253" s="11">
        <v>93.29</v>
      </c>
      <c r="D253" s="11">
        <f t="shared" si="23"/>
        <v>93.29</v>
      </c>
      <c r="E253" s="27">
        <v>5719</v>
      </c>
      <c r="F253" s="28">
        <f t="shared" si="22"/>
        <v>114380</v>
      </c>
      <c r="G253" s="6">
        <v>1</v>
      </c>
      <c r="H253" s="6"/>
      <c r="I253" s="6"/>
      <c r="J253" s="6">
        <v>1</v>
      </c>
    </row>
    <row r="254" spans="1:10" ht="20.25" customHeight="1" x14ac:dyDescent="0.25">
      <c r="A254" s="4">
        <v>58</v>
      </c>
      <c r="B254" s="26" t="s">
        <v>87</v>
      </c>
      <c r="C254" s="11">
        <v>86.49</v>
      </c>
      <c r="D254" s="11">
        <f t="shared" si="23"/>
        <v>86.49</v>
      </c>
      <c r="E254" s="27">
        <v>6027</v>
      </c>
      <c r="F254" s="28">
        <f t="shared" si="22"/>
        <v>120540</v>
      </c>
      <c r="G254" s="6">
        <v>1</v>
      </c>
      <c r="H254" s="6"/>
      <c r="I254" s="6"/>
      <c r="J254" s="6">
        <v>1</v>
      </c>
    </row>
    <row r="255" spans="1:10" ht="20.25" customHeight="1" x14ac:dyDescent="0.25">
      <c r="A255" s="4">
        <v>59</v>
      </c>
      <c r="B255" s="26" t="s">
        <v>88</v>
      </c>
      <c r="C255" s="11">
        <v>95.75</v>
      </c>
      <c r="D255" s="11">
        <f t="shared" si="23"/>
        <v>95.75</v>
      </c>
      <c r="E255" s="27">
        <v>4310</v>
      </c>
      <c r="F255" s="28">
        <f t="shared" si="22"/>
        <v>86200</v>
      </c>
      <c r="G255" s="6">
        <v>1</v>
      </c>
      <c r="H255" s="6"/>
      <c r="I255" s="6"/>
      <c r="J255" s="6">
        <v>1</v>
      </c>
    </row>
    <row r="256" spans="1:10" ht="20.25" customHeight="1" x14ac:dyDescent="0.25">
      <c r="A256" s="4">
        <v>60</v>
      </c>
      <c r="B256" s="26" t="s">
        <v>89</v>
      </c>
      <c r="C256" s="11">
        <v>25.11</v>
      </c>
      <c r="D256" s="11">
        <f>C256*100/28</f>
        <v>89.678571428571431</v>
      </c>
      <c r="E256" s="27">
        <v>18007</v>
      </c>
      <c r="F256" s="14">
        <f>E256*100/16</f>
        <v>112543.75</v>
      </c>
      <c r="G256" s="6">
        <v>1</v>
      </c>
      <c r="H256" s="6"/>
      <c r="I256" s="6"/>
      <c r="J256" s="6">
        <v>1</v>
      </c>
    </row>
    <row r="257" spans="1:10" ht="20.25" customHeight="1" x14ac:dyDescent="0.25">
      <c r="A257" s="1" t="s">
        <v>19</v>
      </c>
      <c r="B257" s="23" t="s">
        <v>90</v>
      </c>
      <c r="C257" s="10">
        <f>SUM(C258:C269)</f>
        <v>1493.64</v>
      </c>
      <c r="D257" s="29"/>
      <c r="E257" s="7">
        <f>SUM(E258:E269)</f>
        <v>54917</v>
      </c>
      <c r="F257" s="25"/>
      <c r="G257" s="2">
        <f>SUM(G258:G269)</f>
        <v>12</v>
      </c>
      <c r="H257" s="2"/>
      <c r="I257" s="2"/>
      <c r="J257" s="2">
        <f>SUM(J258:J269)</f>
        <v>11</v>
      </c>
    </row>
    <row r="258" spans="1:10" ht="20.25" customHeight="1" x14ac:dyDescent="0.25">
      <c r="A258" s="4">
        <v>61</v>
      </c>
      <c r="B258" s="26" t="s">
        <v>91</v>
      </c>
      <c r="C258" s="11">
        <v>86.41</v>
      </c>
      <c r="D258" s="11">
        <f>C258*100/100</f>
        <v>86.41</v>
      </c>
      <c r="E258" s="27">
        <v>6829</v>
      </c>
      <c r="F258" s="28">
        <f t="shared" ref="F258:F268" si="24">E258*100/5</f>
        <v>136580</v>
      </c>
      <c r="G258" s="6">
        <v>1</v>
      </c>
      <c r="H258" s="6"/>
      <c r="I258" s="6"/>
      <c r="J258" s="6">
        <v>1</v>
      </c>
    </row>
    <row r="259" spans="1:10" ht="20.25" customHeight="1" x14ac:dyDescent="0.25">
      <c r="A259" s="4">
        <v>62</v>
      </c>
      <c r="B259" s="26" t="s">
        <v>92</v>
      </c>
      <c r="C259" s="11">
        <v>121.26</v>
      </c>
      <c r="D259" s="11">
        <f t="shared" ref="D259:D268" si="25">C259*100/100</f>
        <v>121.26</v>
      </c>
      <c r="E259" s="27">
        <v>4488</v>
      </c>
      <c r="F259" s="28">
        <f t="shared" si="24"/>
        <v>89760</v>
      </c>
      <c r="G259" s="6">
        <v>1</v>
      </c>
      <c r="H259" s="6"/>
      <c r="I259" s="6"/>
      <c r="J259" s="6">
        <v>1</v>
      </c>
    </row>
    <row r="260" spans="1:10" ht="20.25" customHeight="1" x14ac:dyDescent="0.25">
      <c r="A260" s="4">
        <v>63</v>
      </c>
      <c r="B260" s="26" t="s">
        <v>93</v>
      </c>
      <c r="C260" s="11">
        <v>144.6</v>
      </c>
      <c r="D260" s="11">
        <f t="shared" si="25"/>
        <v>144.6</v>
      </c>
      <c r="E260" s="27">
        <v>2029.9999999999998</v>
      </c>
      <c r="F260" s="28">
        <f t="shared" si="24"/>
        <v>40599.999999999993</v>
      </c>
      <c r="G260" s="6">
        <v>1</v>
      </c>
      <c r="H260" s="6"/>
      <c r="I260" s="6"/>
      <c r="J260" s="6">
        <v>1</v>
      </c>
    </row>
    <row r="261" spans="1:10" ht="20.25" customHeight="1" x14ac:dyDescent="0.25">
      <c r="A261" s="4">
        <v>64</v>
      </c>
      <c r="B261" s="26" t="s">
        <v>94</v>
      </c>
      <c r="C261" s="11">
        <v>105.07</v>
      </c>
      <c r="D261" s="11">
        <f t="shared" si="25"/>
        <v>105.07</v>
      </c>
      <c r="E261" s="27">
        <v>3517</v>
      </c>
      <c r="F261" s="28">
        <f t="shared" si="24"/>
        <v>70340</v>
      </c>
      <c r="G261" s="6">
        <v>1</v>
      </c>
      <c r="H261" s="6"/>
      <c r="I261" s="6"/>
      <c r="J261" s="6">
        <v>1</v>
      </c>
    </row>
    <row r="262" spans="1:10" ht="20.25" customHeight="1" x14ac:dyDescent="0.25">
      <c r="A262" s="4">
        <v>65</v>
      </c>
      <c r="B262" s="26" t="s">
        <v>95</v>
      </c>
      <c r="C262" s="11">
        <v>75.28</v>
      </c>
      <c r="D262" s="11">
        <f t="shared" si="25"/>
        <v>75.28</v>
      </c>
      <c r="E262" s="27">
        <v>2941</v>
      </c>
      <c r="F262" s="28">
        <f t="shared" si="24"/>
        <v>58820</v>
      </c>
      <c r="G262" s="6">
        <v>1</v>
      </c>
      <c r="H262" s="6"/>
      <c r="I262" s="6"/>
      <c r="J262" s="6">
        <v>1</v>
      </c>
    </row>
    <row r="263" spans="1:10" ht="20.25" customHeight="1" x14ac:dyDescent="0.25">
      <c r="A263" s="4">
        <v>66</v>
      </c>
      <c r="B263" s="26" t="s">
        <v>96</v>
      </c>
      <c r="C263" s="11">
        <v>165.6</v>
      </c>
      <c r="D263" s="11">
        <f t="shared" si="25"/>
        <v>165.6</v>
      </c>
      <c r="E263" s="27">
        <v>2522</v>
      </c>
      <c r="F263" s="28">
        <f t="shared" si="24"/>
        <v>50440</v>
      </c>
      <c r="G263" s="6">
        <v>1</v>
      </c>
      <c r="H263" s="6"/>
      <c r="I263" s="6"/>
      <c r="J263" s="6">
        <v>1</v>
      </c>
    </row>
    <row r="264" spans="1:10" ht="20.25" customHeight="1" x14ac:dyDescent="0.25">
      <c r="A264" s="4">
        <v>67</v>
      </c>
      <c r="B264" s="26" t="s">
        <v>97</v>
      </c>
      <c r="C264" s="11">
        <v>146.99</v>
      </c>
      <c r="D264" s="11">
        <f t="shared" si="25"/>
        <v>146.99</v>
      </c>
      <c r="E264" s="27">
        <v>1636</v>
      </c>
      <c r="F264" s="28">
        <f t="shared" si="24"/>
        <v>32720</v>
      </c>
      <c r="G264" s="6">
        <v>1</v>
      </c>
      <c r="H264" s="6"/>
      <c r="I264" s="6"/>
      <c r="J264" s="6">
        <v>1</v>
      </c>
    </row>
    <row r="265" spans="1:10" ht="20.25" customHeight="1" x14ac:dyDescent="0.25">
      <c r="A265" s="4">
        <v>68</v>
      </c>
      <c r="B265" s="26" t="s">
        <v>98</v>
      </c>
      <c r="C265" s="11">
        <v>120.82</v>
      </c>
      <c r="D265" s="11">
        <f t="shared" si="25"/>
        <v>120.82</v>
      </c>
      <c r="E265" s="27">
        <v>1471</v>
      </c>
      <c r="F265" s="28">
        <f t="shared" si="24"/>
        <v>29420</v>
      </c>
      <c r="G265" s="6">
        <v>1</v>
      </c>
      <c r="H265" s="6"/>
      <c r="I265" s="6"/>
      <c r="J265" s="6">
        <v>1</v>
      </c>
    </row>
    <row r="266" spans="1:10" ht="20.25" customHeight="1" x14ac:dyDescent="0.25">
      <c r="A266" s="4">
        <v>69</v>
      </c>
      <c r="B266" s="26" t="s">
        <v>99</v>
      </c>
      <c r="C266" s="11">
        <v>89.48</v>
      </c>
      <c r="D266" s="11">
        <f t="shared" si="25"/>
        <v>89.48</v>
      </c>
      <c r="E266" s="27">
        <v>9863</v>
      </c>
      <c r="F266" s="28">
        <f t="shared" si="24"/>
        <v>197260</v>
      </c>
      <c r="G266" s="6">
        <v>1</v>
      </c>
      <c r="H266" s="6"/>
      <c r="I266" s="6"/>
      <c r="J266" s="6">
        <v>1</v>
      </c>
    </row>
    <row r="267" spans="1:10" ht="20.25" customHeight="1" x14ac:dyDescent="0.25">
      <c r="A267" s="4">
        <v>70</v>
      </c>
      <c r="B267" s="26" t="s">
        <v>49</v>
      </c>
      <c r="C267" s="11">
        <v>280.5</v>
      </c>
      <c r="D267" s="11">
        <f t="shared" si="25"/>
        <v>280.5</v>
      </c>
      <c r="E267" s="27">
        <v>5193</v>
      </c>
      <c r="F267" s="28">
        <f t="shared" si="24"/>
        <v>103860</v>
      </c>
      <c r="G267" s="6">
        <v>1</v>
      </c>
      <c r="H267" s="6"/>
      <c r="I267" s="6"/>
      <c r="J267" s="6"/>
    </row>
    <row r="268" spans="1:10" ht="20.25" customHeight="1" x14ac:dyDescent="0.25">
      <c r="A268" s="4">
        <v>71</v>
      </c>
      <c r="B268" s="26" t="s">
        <v>100</v>
      </c>
      <c r="C268" s="11">
        <v>64.39</v>
      </c>
      <c r="D268" s="11">
        <f t="shared" si="25"/>
        <v>64.39</v>
      </c>
      <c r="E268" s="27">
        <v>6856</v>
      </c>
      <c r="F268" s="28">
        <f t="shared" si="24"/>
        <v>137120</v>
      </c>
      <c r="G268" s="6">
        <v>1</v>
      </c>
      <c r="H268" s="6"/>
      <c r="I268" s="6"/>
      <c r="J268" s="6">
        <v>1</v>
      </c>
    </row>
    <row r="269" spans="1:10" ht="20.25" customHeight="1" x14ac:dyDescent="0.25">
      <c r="A269" s="4">
        <v>72</v>
      </c>
      <c r="B269" s="26" t="s">
        <v>101</v>
      </c>
      <c r="C269" s="11">
        <v>93.24</v>
      </c>
      <c r="D269" s="11">
        <f>C269*100/28</f>
        <v>333</v>
      </c>
      <c r="E269" s="27">
        <v>7571</v>
      </c>
      <c r="F269" s="14">
        <f>E269*100/16</f>
        <v>47318.75</v>
      </c>
      <c r="G269" s="6">
        <v>1</v>
      </c>
      <c r="H269" s="6"/>
      <c r="I269" s="6"/>
      <c r="J269" s="6">
        <v>1</v>
      </c>
    </row>
    <row r="270" spans="1:10" ht="20.25" customHeight="1" x14ac:dyDescent="0.25">
      <c r="A270" s="1" t="s">
        <v>21</v>
      </c>
      <c r="B270" s="23" t="s">
        <v>102</v>
      </c>
      <c r="C270" s="10">
        <f>SUM(C271:C281)</f>
        <v>1431.7300000000002</v>
      </c>
      <c r="D270" s="29"/>
      <c r="E270" s="7">
        <f>SUM(E271:E281)</f>
        <v>60172</v>
      </c>
      <c r="F270" s="25"/>
      <c r="G270" s="2">
        <f>SUM(G271:G281)</f>
        <v>11</v>
      </c>
      <c r="H270" s="2"/>
      <c r="I270" s="2"/>
      <c r="J270" s="2">
        <f>SUM(J271:J281)</f>
        <v>9</v>
      </c>
    </row>
    <row r="271" spans="1:10" ht="20.25" customHeight="1" x14ac:dyDescent="0.25">
      <c r="A271" s="4">
        <v>73</v>
      </c>
      <c r="B271" s="26" t="s">
        <v>103</v>
      </c>
      <c r="C271" s="11">
        <v>37.380000000000003</v>
      </c>
      <c r="D271" s="11">
        <f t="shared" ref="D271:D280" si="26">C271*100/100</f>
        <v>37.380000000000003</v>
      </c>
      <c r="E271" s="27">
        <v>3311</v>
      </c>
      <c r="F271" s="28">
        <f t="shared" ref="F271:F280" si="27">E271*100/5</f>
        <v>66220</v>
      </c>
      <c r="G271" s="6">
        <v>1</v>
      </c>
      <c r="H271" s="6"/>
      <c r="I271" s="6"/>
      <c r="J271" s="6">
        <v>1</v>
      </c>
    </row>
    <row r="272" spans="1:10" ht="20.25" customHeight="1" x14ac:dyDescent="0.25">
      <c r="A272" s="4">
        <v>74</v>
      </c>
      <c r="B272" s="26" t="s">
        <v>104</v>
      </c>
      <c r="C272" s="11">
        <v>62.59</v>
      </c>
      <c r="D272" s="11">
        <f t="shared" si="26"/>
        <v>62.59</v>
      </c>
      <c r="E272" s="27">
        <v>8016</v>
      </c>
      <c r="F272" s="28">
        <f t="shared" si="27"/>
        <v>160320</v>
      </c>
      <c r="G272" s="6">
        <v>1</v>
      </c>
      <c r="H272" s="6"/>
      <c r="I272" s="6"/>
      <c r="J272" s="6">
        <v>1</v>
      </c>
    </row>
    <row r="273" spans="1:10" ht="20.25" customHeight="1" x14ac:dyDescent="0.25">
      <c r="A273" s="4">
        <v>75</v>
      </c>
      <c r="B273" s="26" t="s">
        <v>105</v>
      </c>
      <c r="C273" s="11">
        <v>65.5</v>
      </c>
      <c r="D273" s="11">
        <f t="shared" si="26"/>
        <v>65.5</v>
      </c>
      <c r="E273" s="27">
        <v>2561</v>
      </c>
      <c r="F273" s="28">
        <f t="shared" si="27"/>
        <v>51220</v>
      </c>
      <c r="G273" s="6">
        <v>1</v>
      </c>
      <c r="H273" s="6"/>
      <c r="I273" s="6"/>
      <c r="J273" s="6">
        <v>1</v>
      </c>
    </row>
    <row r="274" spans="1:10" ht="20.25" customHeight="1" x14ac:dyDescent="0.25">
      <c r="A274" s="4">
        <v>76</v>
      </c>
      <c r="B274" s="26" t="s">
        <v>106</v>
      </c>
      <c r="C274" s="11">
        <v>58.46</v>
      </c>
      <c r="D274" s="11">
        <f t="shared" si="26"/>
        <v>58.46</v>
      </c>
      <c r="E274" s="27">
        <v>3663</v>
      </c>
      <c r="F274" s="28">
        <f t="shared" si="27"/>
        <v>73260</v>
      </c>
      <c r="G274" s="6">
        <v>1</v>
      </c>
      <c r="H274" s="6"/>
      <c r="I274" s="6"/>
      <c r="J274" s="6">
        <v>1</v>
      </c>
    </row>
    <row r="275" spans="1:10" ht="20.25" customHeight="1" x14ac:dyDescent="0.25">
      <c r="A275" s="4">
        <v>77</v>
      </c>
      <c r="B275" s="26" t="s">
        <v>107</v>
      </c>
      <c r="C275" s="11">
        <v>40.35</v>
      </c>
      <c r="D275" s="11">
        <f t="shared" si="26"/>
        <v>40.35</v>
      </c>
      <c r="E275" s="27">
        <v>5384</v>
      </c>
      <c r="F275" s="28">
        <f t="shared" si="27"/>
        <v>107680</v>
      </c>
      <c r="G275" s="6">
        <v>1</v>
      </c>
      <c r="H275" s="6"/>
      <c r="I275" s="6"/>
      <c r="J275" s="6">
        <v>1</v>
      </c>
    </row>
    <row r="276" spans="1:10" ht="20.25" customHeight="1" x14ac:dyDescent="0.25">
      <c r="A276" s="4">
        <v>78</v>
      </c>
      <c r="B276" s="26" t="s">
        <v>108</v>
      </c>
      <c r="C276" s="11">
        <v>38.42</v>
      </c>
      <c r="D276" s="11">
        <f t="shared" si="26"/>
        <v>38.42</v>
      </c>
      <c r="E276" s="27">
        <v>2425</v>
      </c>
      <c r="F276" s="28">
        <f t="shared" si="27"/>
        <v>48500</v>
      </c>
      <c r="G276" s="6">
        <v>1</v>
      </c>
      <c r="H276" s="6"/>
      <c r="I276" s="6"/>
      <c r="J276" s="6">
        <v>1</v>
      </c>
    </row>
    <row r="277" spans="1:10" ht="20.25" customHeight="1" x14ac:dyDescent="0.25">
      <c r="A277" s="4">
        <v>79</v>
      </c>
      <c r="B277" s="26" t="s">
        <v>109</v>
      </c>
      <c r="C277" s="11">
        <v>47.69</v>
      </c>
      <c r="D277" s="11">
        <f t="shared" si="26"/>
        <v>47.69</v>
      </c>
      <c r="E277" s="27">
        <v>6588</v>
      </c>
      <c r="F277" s="28">
        <f t="shared" si="27"/>
        <v>131760</v>
      </c>
      <c r="G277" s="6">
        <v>1</v>
      </c>
      <c r="H277" s="6"/>
      <c r="I277" s="6"/>
      <c r="J277" s="6">
        <v>1</v>
      </c>
    </row>
    <row r="278" spans="1:10" ht="20.25" customHeight="1" x14ac:dyDescent="0.25">
      <c r="A278" s="4">
        <v>80</v>
      </c>
      <c r="B278" s="26" t="s">
        <v>110</v>
      </c>
      <c r="C278" s="11">
        <v>185.2</v>
      </c>
      <c r="D278" s="11">
        <f t="shared" si="26"/>
        <v>185.2</v>
      </c>
      <c r="E278" s="27">
        <v>1713</v>
      </c>
      <c r="F278" s="28">
        <f t="shared" si="27"/>
        <v>34260</v>
      </c>
      <c r="G278" s="6">
        <v>1</v>
      </c>
      <c r="H278" s="6"/>
      <c r="I278" s="6"/>
      <c r="J278" s="6">
        <v>1</v>
      </c>
    </row>
    <row r="279" spans="1:10" ht="20.25" customHeight="1" x14ac:dyDescent="0.25">
      <c r="A279" s="4">
        <v>81</v>
      </c>
      <c r="B279" s="35" t="s">
        <v>323</v>
      </c>
      <c r="C279" s="11">
        <v>298.29000000000002</v>
      </c>
      <c r="D279" s="11">
        <f t="shared" si="26"/>
        <v>298.29000000000002</v>
      </c>
      <c r="E279" s="27">
        <v>6395</v>
      </c>
      <c r="F279" s="28">
        <f t="shared" si="27"/>
        <v>127900</v>
      </c>
      <c r="G279" s="6">
        <v>1</v>
      </c>
      <c r="H279" s="6"/>
      <c r="I279" s="6"/>
      <c r="J279" s="6"/>
    </row>
    <row r="280" spans="1:10" ht="20.25" customHeight="1" x14ac:dyDescent="0.25">
      <c r="A280" s="4">
        <v>82</v>
      </c>
      <c r="B280" s="30" t="s">
        <v>111</v>
      </c>
      <c r="C280" s="11">
        <v>583.91999999999996</v>
      </c>
      <c r="D280" s="11">
        <f t="shared" si="26"/>
        <v>583.91999999999996</v>
      </c>
      <c r="E280" s="27">
        <v>6375</v>
      </c>
      <c r="F280" s="28">
        <f t="shared" si="27"/>
        <v>127500</v>
      </c>
      <c r="G280" s="6">
        <v>1</v>
      </c>
      <c r="H280" s="6"/>
      <c r="I280" s="6"/>
      <c r="J280" s="6"/>
    </row>
    <row r="281" spans="1:10" ht="20.25" customHeight="1" x14ac:dyDescent="0.25">
      <c r="A281" s="4">
        <v>83</v>
      </c>
      <c r="B281" s="26" t="s">
        <v>112</v>
      </c>
      <c r="C281" s="11">
        <v>13.93</v>
      </c>
      <c r="D281" s="11">
        <f>C281*100/28</f>
        <v>49.75</v>
      </c>
      <c r="E281" s="27">
        <v>13741</v>
      </c>
      <c r="F281" s="14">
        <f>E281*100/16</f>
        <v>85881.25</v>
      </c>
      <c r="G281" s="6">
        <v>1</v>
      </c>
      <c r="H281" s="6"/>
      <c r="I281" s="6"/>
      <c r="J281" s="6">
        <v>1</v>
      </c>
    </row>
    <row r="282" spans="1:10" ht="20.25" customHeight="1" x14ac:dyDescent="0.25">
      <c r="A282" s="1" t="s">
        <v>22</v>
      </c>
      <c r="B282" s="23" t="s">
        <v>113</v>
      </c>
      <c r="C282" s="10">
        <f>SUM(C283:C285)</f>
        <v>980.21</v>
      </c>
      <c r="D282" s="29"/>
      <c r="E282" s="7">
        <f>SUM(E283:E285)</f>
        <v>12279</v>
      </c>
      <c r="F282" s="25"/>
      <c r="G282" s="2">
        <f>SUM(G283:G285)</f>
        <v>3</v>
      </c>
      <c r="H282" s="2"/>
      <c r="I282" s="2"/>
      <c r="J282" s="2">
        <f>SUM(J283:J285)</f>
        <v>2</v>
      </c>
    </row>
    <row r="283" spans="1:10" ht="20.25" customHeight="1" x14ac:dyDescent="0.25">
      <c r="A283" s="4">
        <v>84</v>
      </c>
      <c r="B283" s="26" t="s">
        <v>114</v>
      </c>
      <c r="C283" s="11">
        <v>325.41000000000003</v>
      </c>
      <c r="D283" s="11">
        <f t="shared" ref="D283:D285" si="28">C283*100/100</f>
        <v>325.41000000000003</v>
      </c>
      <c r="E283" s="27">
        <v>2944</v>
      </c>
      <c r="F283" s="28">
        <f>E283*100/5</f>
        <v>58880</v>
      </c>
      <c r="G283" s="6">
        <v>1</v>
      </c>
      <c r="H283" s="6"/>
      <c r="I283" s="6"/>
      <c r="J283" s="6">
        <v>1</v>
      </c>
    </row>
    <row r="284" spans="1:10" ht="20.25" customHeight="1" x14ac:dyDescent="0.25">
      <c r="A284" s="4">
        <v>85</v>
      </c>
      <c r="B284" s="26" t="s">
        <v>115</v>
      </c>
      <c r="C284" s="11">
        <v>436.69</v>
      </c>
      <c r="D284" s="11">
        <f t="shared" si="28"/>
        <v>436.69</v>
      </c>
      <c r="E284" s="27">
        <v>4266</v>
      </c>
      <c r="F284" s="28">
        <f>E284*100/5</f>
        <v>85320</v>
      </c>
      <c r="G284" s="6">
        <v>1</v>
      </c>
      <c r="H284" s="6"/>
      <c r="I284" s="6"/>
      <c r="J284" s="6">
        <v>1</v>
      </c>
    </row>
    <row r="285" spans="1:10" ht="20.25" customHeight="1" x14ac:dyDescent="0.25">
      <c r="A285" s="4">
        <v>86</v>
      </c>
      <c r="B285" s="26" t="s">
        <v>116</v>
      </c>
      <c r="C285" s="11">
        <v>218.11</v>
      </c>
      <c r="D285" s="11">
        <f t="shared" si="28"/>
        <v>218.11</v>
      </c>
      <c r="E285" s="27">
        <v>5069</v>
      </c>
      <c r="F285" s="28">
        <f>E285*100/5</f>
        <v>101380</v>
      </c>
      <c r="G285" s="6">
        <v>1</v>
      </c>
      <c r="H285" s="6"/>
      <c r="I285" s="6"/>
      <c r="J285" s="6"/>
    </row>
    <row r="286" spans="1:10" ht="20.25" customHeight="1" x14ac:dyDescent="0.25">
      <c r="A286" s="1" t="s">
        <v>23</v>
      </c>
      <c r="B286" s="23" t="s">
        <v>117</v>
      </c>
      <c r="C286" s="10">
        <f>SUM(C287:C293)</f>
        <v>913.90999999999985</v>
      </c>
      <c r="D286" s="29"/>
      <c r="E286" s="7">
        <f>SUM(E287:E293)</f>
        <v>32507</v>
      </c>
      <c r="F286" s="25"/>
      <c r="G286" s="2">
        <f>SUM(G287:G293)</f>
        <v>7</v>
      </c>
      <c r="H286" s="2"/>
      <c r="I286" s="2"/>
      <c r="J286" s="2">
        <f>SUM(J287:J293)</f>
        <v>6</v>
      </c>
    </row>
    <row r="287" spans="1:10" ht="20.25" customHeight="1" x14ac:dyDescent="0.25">
      <c r="A287" s="4">
        <v>87</v>
      </c>
      <c r="B287" s="26" t="s">
        <v>118</v>
      </c>
      <c r="C287" s="11">
        <v>109.33</v>
      </c>
      <c r="D287" s="11">
        <f t="shared" ref="D287:D292" si="29">C287*100/100</f>
        <v>109.33</v>
      </c>
      <c r="E287" s="27">
        <v>7693</v>
      </c>
      <c r="F287" s="28">
        <f t="shared" ref="F287:F292" si="30">E287*100/5</f>
        <v>153860</v>
      </c>
      <c r="G287" s="6">
        <v>1</v>
      </c>
      <c r="H287" s="6"/>
      <c r="I287" s="6"/>
      <c r="J287" s="6"/>
    </row>
    <row r="288" spans="1:10" ht="20.25" customHeight="1" x14ac:dyDescent="0.25">
      <c r="A288" s="4">
        <v>88</v>
      </c>
      <c r="B288" s="26" t="s">
        <v>119</v>
      </c>
      <c r="C288" s="11">
        <v>124.2</v>
      </c>
      <c r="D288" s="11">
        <f t="shared" si="29"/>
        <v>124.2</v>
      </c>
      <c r="E288" s="27">
        <v>2882</v>
      </c>
      <c r="F288" s="28">
        <f t="shared" si="30"/>
        <v>57640</v>
      </c>
      <c r="G288" s="6">
        <v>1</v>
      </c>
      <c r="H288" s="6"/>
      <c r="I288" s="6"/>
      <c r="J288" s="6">
        <v>1</v>
      </c>
    </row>
    <row r="289" spans="1:10" ht="20.25" customHeight="1" x14ac:dyDescent="0.25">
      <c r="A289" s="4">
        <v>89</v>
      </c>
      <c r="B289" s="26" t="s">
        <v>120</v>
      </c>
      <c r="C289" s="11">
        <v>326.27999999999997</v>
      </c>
      <c r="D289" s="11">
        <f t="shared" si="29"/>
        <v>326.27999999999997</v>
      </c>
      <c r="E289" s="27">
        <v>3068</v>
      </c>
      <c r="F289" s="28">
        <f t="shared" si="30"/>
        <v>61360</v>
      </c>
      <c r="G289" s="6">
        <v>1</v>
      </c>
      <c r="H289" s="6"/>
      <c r="I289" s="6"/>
      <c r="J289" s="6">
        <v>1</v>
      </c>
    </row>
    <row r="290" spans="1:10" ht="20.25" customHeight="1" x14ac:dyDescent="0.25">
      <c r="A290" s="4">
        <v>90</v>
      </c>
      <c r="B290" s="26" t="s">
        <v>121</v>
      </c>
      <c r="C290" s="11">
        <v>68.88</v>
      </c>
      <c r="D290" s="11">
        <f t="shared" si="29"/>
        <v>68.88</v>
      </c>
      <c r="E290" s="27">
        <v>6267</v>
      </c>
      <c r="F290" s="28">
        <f t="shared" si="30"/>
        <v>125340</v>
      </c>
      <c r="G290" s="6">
        <v>1</v>
      </c>
      <c r="H290" s="6"/>
      <c r="I290" s="6"/>
      <c r="J290" s="6">
        <v>1</v>
      </c>
    </row>
    <row r="291" spans="1:10" ht="20.25" customHeight="1" x14ac:dyDescent="0.25">
      <c r="A291" s="4">
        <v>91</v>
      </c>
      <c r="B291" s="26" t="s">
        <v>25</v>
      </c>
      <c r="C291" s="11">
        <v>72.680000000000007</v>
      </c>
      <c r="D291" s="11">
        <f t="shared" si="29"/>
        <v>72.680000000000007</v>
      </c>
      <c r="E291" s="27">
        <v>4413</v>
      </c>
      <c r="F291" s="28">
        <f t="shared" si="30"/>
        <v>88260</v>
      </c>
      <c r="G291" s="6">
        <v>1</v>
      </c>
      <c r="H291" s="6"/>
      <c r="I291" s="6"/>
      <c r="J291" s="6">
        <v>1</v>
      </c>
    </row>
    <row r="292" spans="1:10" ht="20.25" customHeight="1" x14ac:dyDescent="0.25">
      <c r="A292" s="4">
        <v>92</v>
      </c>
      <c r="B292" s="26" t="s">
        <v>122</v>
      </c>
      <c r="C292" s="11">
        <v>161.6</v>
      </c>
      <c r="D292" s="11">
        <f t="shared" si="29"/>
        <v>161.6</v>
      </c>
      <c r="E292" s="27">
        <v>2579</v>
      </c>
      <c r="F292" s="28">
        <f t="shared" si="30"/>
        <v>51580</v>
      </c>
      <c r="G292" s="6">
        <v>1</v>
      </c>
      <c r="H292" s="6"/>
      <c r="I292" s="6"/>
      <c r="J292" s="6">
        <v>1</v>
      </c>
    </row>
    <row r="293" spans="1:10" ht="20.25" customHeight="1" x14ac:dyDescent="0.25">
      <c r="A293" s="4">
        <v>93</v>
      </c>
      <c r="B293" s="26" t="s">
        <v>123</v>
      </c>
      <c r="C293" s="11">
        <v>50.94</v>
      </c>
      <c r="D293" s="11">
        <f>C293*100/28</f>
        <v>181.92857142857142</v>
      </c>
      <c r="E293" s="27">
        <v>5605</v>
      </c>
      <c r="F293" s="14">
        <f>E293*100/16</f>
        <v>35031.25</v>
      </c>
      <c r="G293" s="6">
        <v>1</v>
      </c>
      <c r="H293" s="6"/>
      <c r="I293" s="6"/>
      <c r="J293" s="6">
        <v>1</v>
      </c>
    </row>
    <row r="294" spans="1:10" ht="20.25" customHeight="1" x14ac:dyDescent="0.25">
      <c r="A294" s="1" t="s">
        <v>124</v>
      </c>
      <c r="B294" s="23" t="s">
        <v>125</v>
      </c>
      <c r="C294" s="10">
        <f>SUM(C295:C303)</f>
        <v>1371.2599999999998</v>
      </c>
      <c r="D294" s="29"/>
      <c r="E294" s="7">
        <f>SUM(E295:E303)</f>
        <v>27872</v>
      </c>
      <c r="F294" s="25"/>
      <c r="G294" s="2">
        <f>SUM(G295:G303)</f>
        <v>9</v>
      </c>
      <c r="H294" s="2"/>
      <c r="I294" s="2"/>
      <c r="J294" s="2">
        <f>SUM(J295:J303)</f>
        <v>9</v>
      </c>
    </row>
    <row r="295" spans="1:10" ht="20.25" customHeight="1" x14ac:dyDescent="0.25">
      <c r="A295" s="4">
        <v>94</v>
      </c>
      <c r="B295" s="30" t="s">
        <v>126</v>
      </c>
      <c r="C295" s="11">
        <v>132.01</v>
      </c>
      <c r="D295" s="11">
        <f t="shared" ref="D295:D302" si="31">C295*100/100</f>
        <v>132.01</v>
      </c>
      <c r="E295" s="27">
        <v>2483</v>
      </c>
      <c r="F295" s="28">
        <f t="shared" ref="F295:F302" si="32">E295*100/5</f>
        <v>49660</v>
      </c>
      <c r="G295" s="6">
        <v>1</v>
      </c>
      <c r="H295" s="6"/>
      <c r="I295" s="6"/>
      <c r="J295" s="6">
        <v>1</v>
      </c>
    </row>
    <row r="296" spans="1:10" ht="20.25" customHeight="1" x14ac:dyDescent="0.25">
      <c r="A296" s="4">
        <v>95</v>
      </c>
      <c r="B296" s="30" t="s">
        <v>127</v>
      </c>
      <c r="C296" s="11">
        <v>116.85</v>
      </c>
      <c r="D296" s="11">
        <f t="shared" si="31"/>
        <v>116.85</v>
      </c>
      <c r="E296" s="27">
        <v>1752</v>
      </c>
      <c r="F296" s="28">
        <f t="shared" si="32"/>
        <v>35040</v>
      </c>
      <c r="G296" s="6">
        <v>1</v>
      </c>
      <c r="H296" s="6"/>
      <c r="I296" s="6"/>
      <c r="J296" s="6">
        <v>1</v>
      </c>
    </row>
    <row r="297" spans="1:10" ht="20.25" customHeight="1" x14ac:dyDescent="0.25">
      <c r="A297" s="4">
        <v>96</v>
      </c>
      <c r="B297" s="26" t="s">
        <v>128</v>
      </c>
      <c r="C297" s="11">
        <v>188.35</v>
      </c>
      <c r="D297" s="11">
        <f t="shared" si="31"/>
        <v>188.35</v>
      </c>
      <c r="E297" s="27">
        <v>4288</v>
      </c>
      <c r="F297" s="28">
        <f t="shared" si="32"/>
        <v>85760</v>
      </c>
      <c r="G297" s="6">
        <v>1</v>
      </c>
      <c r="H297" s="6"/>
      <c r="I297" s="6"/>
      <c r="J297" s="6">
        <v>1</v>
      </c>
    </row>
    <row r="298" spans="1:10" ht="20.25" customHeight="1" x14ac:dyDescent="0.25">
      <c r="A298" s="4">
        <v>97</v>
      </c>
      <c r="B298" s="26" t="s">
        <v>129</v>
      </c>
      <c r="C298" s="11">
        <v>111.33</v>
      </c>
      <c r="D298" s="11">
        <f t="shared" si="31"/>
        <v>111.33</v>
      </c>
      <c r="E298" s="27">
        <v>2247</v>
      </c>
      <c r="F298" s="28">
        <f t="shared" si="32"/>
        <v>44940</v>
      </c>
      <c r="G298" s="6">
        <v>1</v>
      </c>
      <c r="H298" s="6"/>
      <c r="I298" s="6"/>
      <c r="J298" s="6">
        <v>1</v>
      </c>
    </row>
    <row r="299" spans="1:10" ht="20.25" customHeight="1" x14ac:dyDescent="0.25">
      <c r="A299" s="4">
        <v>98</v>
      </c>
      <c r="B299" s="26" t="s">
        <v>130</v>
      </c>
      <c r="C299" s="11">
        <v>117.85</v>
      </c>
      <c r="D299" s="11">
        <f t="shared" si="31"/>
        <v>117.85</v>
      </c>
      <c r="E299" s="27">
        <v>2565</v>
      </c>
      <c r="F299" s="28">
        <f t="shared" si="32"/>
        <v>51300</v>
      </c>
      <c r="G299" s="6">
        <v>1</v>
      </c>
      <c r="H299" s="6"/>
      <c r="I299" s="6"/>
      <c r="J299" s="6">
        <v>1</v>
      </c>
    </row>
    <row r="300" spans="1:10" ht="20.25" customHeight="1" x14ac:dyDescent="0.25">
      <c r="A300" s="4">
        <v>99</v>
      </c>
      <c r="B300" s="26" t="s">
        <v>131</v>
      </c>
      <c r="C300" s="11">
        <v>240.54</v>
      </c>
      <c r="D300" s="11">
        <f t="shared" si="31"/>
        <v>240.54</v>
      </c>
      <c r="E300" s="27">
        <v>3484</v>
      </c>
      <c r="F300" s="28">
        <f t="shared" si="32"/>
        <v>69680</v>
      </c>
      <c r="G300" s="6">
        <v>1</v>
      </c>
      <c r="H300" s="6"/>
      <c r="I300" s="6"/>
      <c r="J300" s="6">
        <v>1</v>
      </c>
    </row>
    <row r="301" spans="1:10" ht="20.25" customHeight="1" x14ac:dyDescent="0.25">
      <c r="A301" s="4">
        <v>100</v>
      </c>
      <c r="B301" s="26" t="s">
        <v>132</v>
      </c>
      <c r="C301" s="11">
        <v>204.93</v>
      </c>
      <c r="D301" s="11">
        <f t="shared" si="31"/>
        <v>204.93</v>
      </c>
      <c r="E301" s="27">
        <v>3494</v>
      </c>
      <c r="F301" s="28">
        <f t="shared" si="32"/>
        <v>69880</v>
      </c>
      <c r="G301" s="6">
        <v>1</v>
      </c>
      <c r="H301" s="6"/>
      <c r="I301" s="6"/>
      <c r="J301" s="6">
        <v>1</v>
      </c>
    </row>
    <row r="302" spans="1:10" ht="20.25" customHeight="1" x14ac:dyDescent="0.25">
      <c r="A302" s="4">
        <v>101</v>
      </c>
      <c r="B302" s="26" t="s">
        <v>133</v>
      </c>
      <c r="C302" s="11">
        <v>111.33</v>
      </c>
      <c r="D302" s="11">
        <f t="shared" si="31"/>
        <v>111.33</v>
      </c>
      <c r="E302" s="27">
        <v>2356</v>
      </c>
      <c r="F302" s="28">
        <f t="shared" si="32"/>
        <v>47120</v>
      </c>
      <c r="G302" s="6">
        <v>1</v>
      </c>
      <c r="H302" s="6"/>
      <c r="I302" s="6"/>
      <c r="J302" s="6">
        <v>1</v>
      </c>
    </row>
    <row r="303" spans="1:10" ht="20.25" customHeight="1" x14ac:dyDescent="0.25">
      <c r="A303" s="4">
        <v>102</v>
      </c>
      <c r="B303" s="26" t="s">
        <v>134</v>
      </c>
      <c r="C303" s="11">
        <v>148.07</v>
      </c>
      <c r="D303" s="11">
        <f>C303*100/28</f>
        <v>528.82142857142856</v>
      </c>
      <c r="E303" s="27">
        <v>5203</v>
      </c>
      <c r="F303" s="14">
        <f>E303*100/16</f>
        <v>32518.75</v>
      </c>
      <c r="G303" s="6">
        <v>1</v>
      </c>
      <c r="H303" s="6"/>
      <c r="I303" s="6"/>
      <c r="J303" s="6">
        <v>1</v>
      </c>
    </row>
    <row r="304" spans="1:10" ht="20.25" customHeight="1" x14ac:dyDescent="0.25">
      <c r="A304" s="1"/>
      <c r="B304" s="23" t="s">
        <v>317</v>
      </c>
      <c r="C304" s="10">
        <f>C305+C327+C339+C349+C361+C370+C383+C395+C399+C407</f>
        <v>9677.2900000000009</v>
      </c>
      <c r="D304" s="10"/>
      <c r="E304" s="7">
        <f>E305+E327+E339+E349+E361+E370+E383+E395+E399+E407</f>
        <v>629267</v>
      </c>
      <c r="F304" s="13"/>
      <c r="G304" s="2">
        <f>G305+G327+G339+G349+G361+G370+G383+G395+G399+G407</f>
        <v>102</v>
      </c>
      <c r="H304" s="13"/>
      <c r="I304" s="13"/>
      <c r="J304" s="2">
        <f>J305+J327+J339+J349+J361+J370+J383+J395+J399+J407</f>
        <v>98</v>
      </c>
    </row>
    <row r="305" spans="1:10" ht="20.25" customHeight="1" x14ac:dyDescent="0.25">
      <c r="A305" s="1" t="s">
        <v>11</v>
      </c>
      <c r="B305" s="23" t="s">
        <v>28</v>
      </c>
      <c r="C305" s="10">
        <f>SUM(C306:C326)</f>
        <v>436.01999999999992</v>
      </c>
      <c r="D305" s="10"/>
      <c r="E305" s="7">
        <f>SUM(E306:E326)</f>
        <v>198845</v>
      </c>
      <c r="F305" s="25"/>
      <c r="G305" s="2">
        <f>SUM(G306:G326)</f>
        <v>21</v>
      </c>
      <c r="H305" s="2"/>
      <c r="I305" s="7">
        <f t="shared" ref="I305" si="33">SUM(I306:I324)</f>
        <v>0</v>
      </c>
      <c r="J305" s="2">
        <f t="shared" ref="J305" si="34">SUM(J306:J326)</f>
        <v>21</v>
      </c>
    </row>
    <row r="306" spans="1:10" ht="20.25" customHeight="1" x14ac:dyDescent="0.25">
      <c r="A306" s="4">
        <v>1</v>
      </c>
      <c r="B306" s="26" t="s">
        <v>29</v>
      </c>
      <c r="C306" s="11">
        <v>32.78</v>
      </c>
      <c r="D306" s="11">
        <v>32.78</v>
      </c>
      <c r="E306" s="27">
        <v>5081</v>
      </c>
      <c r="F306" s="28">
        <v>101.62</v>
      </c>
      <c r="G306" s="6">
        <v>1</v>
      </c>
      <c r="H306" s="6"/>
      <c r="I306" s="6"/>
      <c r="J306" s="6">
        <v>1</v>
      </c>
    </row>
    <row r="307" spans="1:10" ht="20.25" customHeight="1" x14ac:dyDescent="0.25">
      <c r="A307" s="4">
        <v>2</v>
      </c>
      <c r="B307" s="26" t="s">
        <v>30</v>
      </c>
      <c r="C307" s="11">
        <v>18.75</v>
      </c>
      <c r="D307" s="11">
        <v>18.75</v>
      </c>
      <c r="E307" s="27">
        <v>6864</v>
      </c>
      <c r="F307" s="28">
        <v>137.28</v>
      </c>
      <c r="G307" s="6">
        <v>1</v>
      </c>
      <c r="H307" s="6"/>
      <c r="I307" s="6"/>
      <c r="J307" s="6">
        <v>1</v>
      </c>
    </row>
    <row r="308" spans="1:10" ht="20.25" customHeight="1" x14ac:dyDescent="0.25">
      <c r="A308" s="4">
        <v>3</v>
      </c>
      <c r="B308" s="26" t="s">
        <v>31</v>
      </c>
      <c r="C308" s="11">
        <v>22.63</v>
      </c>
      <c r="D308" s="11">
        <v>22.63</v>
      </c>
      <c r="E308" s="27">
        <v>4690</v>
      </c>
      <c r="F308" s="28">
        <v>93.800000000000011</v>
      </c>
      <c r="G308" s="6">
        <v>1</v>
      </c>
      <c r="H308" s="6"/>
      <c r="I308" s="6"/>
      <c r="J308" s="6">
        <v>1</v>
      </c>
    </row>
    <row r="309" spans="1:10" ht="20.25" customHeight="1" x14ac:dyDescent="0.25">
      <c r="A309" s="4">
        <v>4</v>
      </c>
      <c r="B309" s="26" t="s">
        <v>32</v>
      </c>
      <c r="C309" s="11">
        <v>22.27</v>
      </c>
      <c r="D309" s="11">
        <v>22.27</v>
      </c>
      <c r="E309" s="27">
        <v>4492</v>
      </c>
      <c r="F309" s="28">
        <v>89.84</v>
      </c>
      <c r="G309" s="6">
        <v>1</v>
      </c>
      <c r="H309" s="6"/>
      <c r="I309" s="6"/>
      <c r="J309" s="6">
        <v>1</v>
      </c>
    </row>
    <row r="310" spans="1:10" ht="20.25" customHeight="1" x14ac:dyDescent="0.25">
      <c r="A310" s="4">
        <v>5</v>
      </c>
      <c r="B310" s="26" t="s">
        <v>18</v>
      </c>
      <c r="C310" s="11">
        <v>60.17</v>
      </c>
      <c r="D310" s="11">
        <v>60.17</v>
      </c>
      <c r="E310" s="27">
        <v>7502</v>
      </c>
      <c r="F310" s="28">
        <v>150.04</v>
      </c>
      <c r="G310" s="6">
        <v>1</v>
      </c>
      <c r="H310" s="6"/>
      <c r="I310" s="6"/>
      <c r="J310" s="6">
        <v>1</v>
      </c>
    </row>
    <row r="311" spans="1:10" ht="20.25" customHeight="1" x14ac:dyDescent="0.25">
      <c r="A311" s="4">
        <v>6</v>
      </c>
      <c r="B311" s="26" t="s">
        <v>33</v>
      </c>
      <c r="C311" s="11">
        <v>70.59</v>
      </c>
      <c r="D311" s="11">
        <v>70.59</v>
      </c>
      <c r="E311" s="27">
        <v>11960</v>
      </c>
      <c r="F311" s="28">
        <v>239.2</v>
      </c>
      <c r="G311" s="6">
        <v>1</v>
      </c>
      <c r="H311" s="6"/>
      <c r="I311" s="6"/>
      <c r="J311" s="6">
        <v>1</v>
      </c>
    </row>
    <row r="312" spans="1:10" ht="20.25" customHeight="1" x14ac:dyDescent="0.25">
      <c r="A312" s="4">
        <v>7</v>
      </c>
      <c r="B312" s="26" t="s">
        <v>34</v>
      </c>
      <c r="C312" s="11">
        <v>29.34</v>
      </c>
      <c r="D312" s="11">
        <v>29.34</v>
      </c>
      <c r="E312" s="27">
        <v>3838</v>
      </c>
      <c r="F312" s="28">
        <v>76.760000000000005</v>
      </c>
      <c r="G312" s="6">
        <v>1</v>
      </c>
      <c r="H312" s="6"/>
      <c r="I312" s="6"/>
      <c r="J312" s="6">
        <v>1</v>
      </c>
    </row>
    <row r="313" spans="1:10" ht="20.25" customHeight="1" x14ac:dyDescent="0.25">
      <c r="A313" s="4">
        <v>8</v>
      </c>
      <c r="B313" s="26" t="s">
        <v>35</v>
      </c>
      <c r="C313" s="11">
        <v>43.61</v>
      </c>
      <c r="D313" s="11">
        <v>43.61</v>
      </c>
      <c r="E313" s="27">
        <v>6703</v>
      </c>
      <c r="F313" s="28">
        <v>134.06</v>
      </c>
      <c r="G313" s="6">
        <v>1</v>
      </c>
      <c r="H313" s="6"/>
      <c r="I313" s="6"/>
      <c r="J313" s="6">
        <v>1</v>
      </c>
    </row>
    <row r="314" spans="1:10" ht="20.25" customHeight="1" x14ac:dyDescent="0.25">
      <c r="A314" s="4">
        <v>9</v>
      </c>
      <c r="B314" s="26" t="s">
        <v>36</v>
      </c>
      <c r="C314" s="11">
        <v>41.94</v>
      </c>
      <c r="D314" s="11">
        <v>41.94</v>
      </c>
      <c r="E314" s="27">
        <v>8991</v>
      </c>
      <c r="F314" s="28">
        <v>179.82</v>
      </c>
      <c r="G314" s="6">
        <v>1</v>
      </c>
      <c r="H314" s="6"/>
      <c r="I314" s="6"/>
      <c r="J314" s="6">
        <v>1</v>
      </c>
    </row>
    <row r="315" spans="1:10" ht="20.25" customHeight="1" x14ac:dyDescent="0.25">
      <c r="A315" s="4">
        <v>10</v>
      </c>
      <c r="B315" s="26" t="s">
        <v>37</v>
      </c>
      <c r="C315" s="11">
        <v>26.53</v>
      </c>
      <c r="D315" s="11">
        <v>26.53</v>
      </c>
      <c r="E315" s="27">
        <v>4890</v>
      </c>
      <c r="F315" s="28">
        <v>97.799999999999983</v>
      </c>
      <c r="G315" s="6">
        <v>1</v>
      </c>
      <c r="H315" s="6"/>
      <c r="I315" s="6"/>
      <c r="J315" s="6">
        <v>1</v>
      </c>
    </row>
    <row r="316" spans="1:10" ht="20.25" customHeight="1" x14ac:dyDescent="0.25">
      <c r="A316" s="4">
        <v>11</v>
      </c>
      <c r="B316" s="26" t="s">
        <v>38</v>
      </c>
      <c r="C316" s="11">
        <v>10.56</v>
      </c>
      <c r="D316" s="11">
        <v>10.56</v>
      </c>
      <c r="E316" s="27">
        <v>11446</v>
      </c>
      <c r="F316" s="28">
        <v>228.92</v>
      </c>
      <c r="G316" s="6">
        <v>1</v>
      </c>
      <c r="H316" s="6"/>
      <c r="I316" s="6"/>
      <c r="J316" s="6">
        <v>1</v>
      </c>
    </row>
    <row r="317" spans="1:10" ht="20.25" customHeight="1" x14ac:dyDescent="0.25">
      <c r="A317" s="4">
        <v>12</v>
      </c>
      <c r="B317" s="26" t="s">
        <v>39</v>
      </c>
      <c r="C317" s="11">
        <v>17.22</v>
      </c>
      <c r="D317" s="11">
        <f>C317*100/5.5</f>
        <v>313.09090909090907</v>
      </c>
      <c r="E317" s="27">
        <v>5059</v>
      </c>
      <c r="F317" s="14">
        <f>E317*100/21</f>
        <v>24090.476190476191</v>
      </c>
      <c r="G317" s="6">
        <v>1</v>
      </c>
      <c r="H317" s="6"/>
      <c r="I317" s="6"/>
      <c r="J317" s="6">
        <v>1</v>
      </c>
    </row>
    <row r="318" spans="1:10" ht="20.25" customHeight="1" x14ac:dyDescent="0.25">
      <c r="A318" s="4">
        <v>13</v>
      </c>
      <c r="B318" s="26" t="s">
        <v>40</v>
      </c>
      <c r="C318" s="11">
        <v>5.5</v>
      </c>
      <c r="D318" s="11">
        <f t="shared" ref="D318:D326" si="35">C318*100/5.5</f>
        <v>100</v>
      </c>
      <c r="E318" s="27">
        <v>18037</v>
      </c>
      <c r="F318" s="14">
        <f t="shared" ref="F318:F326" si="36">E318*100/15</f>
        <v>120246.66666666667</v>
      </c>
      <c r="G318" s="6">
        <v>1</v>
      </c>
      <c r="H318" s="6"/>
      <c r="I318" s="6"/>
      <c r="J318" s="6">
        <v>1</v>
      </c>
    </row>
    <row r="319" spans="1:10" ht="20.25" customHeight="1" x14ac:dyDescent="0.25">
      <c r="A319" s="4">
        <v>14</v>
      </c>
      <c r="B319" s="26" t="s">
        <v>12</v>
      </c>
      <c r="C319" s="11">
        <v>3.58</v>
      </c>
      <c r="D319" s="11">
        <f t="shared" si="35"/>
        <v>65.090909090909093</v>
      </c>
      <c r="E319" s="27">
        <v>22190</v>
      </c>
      <c r="F319" s="14">
        <f t="shared" si="36"/>
        <v>147933.33333333334</v>
      </c>
      <c r="G319" s="6">
        <v>1</v>
      </c>
      <c r="H319" s="6"/>
      <c r="I319" s="6"/>
      <c r="J319" s="6">
        <v>1</v>
      </c>
    </row>
    <row r="320" spans="1:10" ht="20.25" customHeight="1" x14ac:dyDescent="0.25">
      <c r="A320" s="4">
        <v>15</v>
      </c>
      <c r="B320" s="26" t="s">
        <v>41</v>
      </c>
      <c r="C320" s="11">
        <v>1.21</v>
      </c>
      <c r="D320" s="11">
        <f t="shared" si="35"/>
        <v>22</v>
      </c>
      <c r="E320" s="27">
        <v>15724</v>
      </c>
      <c r="F320" s="14">
        <f t="shared" si="36"/>
        <v>104826.66666666667</v>
      </c>
      <c r="G320" s="6">
        <v>1</v>
      </c>
      <c r="H320" s="6"/>
      <c r="I320" s="6"/>
      <c r="J320" s="6">
        <v>1</v>
      </c>
    </row>
    <row r="321" spans="1:10" ht="20.25" customHeight="1" x14ac:dyDescent="0.25">
      <c r="A321" s="4">
        <v>16</v>
      </c>
      <c r="B321" s="26" t="s">
        <v>20</v>
      </c>
      <c r="C321" s="11">
        <v>4.63</v>
      </c>
      <c r="D321" s="11">
        <f t="shared" si="35"/>
        <v>84.181818181818187</v>
      </c>
      <c r="E321" s="27">
        <v>15442</v>
      </c>
      <c r="F321" s="14">
        <f t="shared" si="36"/>
        <v>102946.66666666667</v>
      </c>
      <c r="G321" s="6">
        <v>1</v>
      </c>
      <c r="H321" s="6"/>
      <c r="I321" s="6"/>
      <c r="J321" s="6">
        <v>1</v>
      </c>
    </row>
    <row r="322" spans="1:10" ht="20.25" customHeight="1" x14ac:dyDescent="0.25">
      <c r="A322" s="4">
        <v>17</v>
      </c>
      <c r="B322" s="26" t="s">
        <v>42</v>
      </c>
      <c r="C322" s="11">
        <v>5.19</v>
      </c>
      <c r="D322" s="11">
        <f t="shared" si="35"/>
        <v>94.36363636363636</v>
      </c>
      <c r="E322" s="27">
        <v>12400</v>
      </c>
      <c r="F322" s="14">
        <f t="shared" si="36"/>
        <v>82666.666666666672</v>
      </c>
      <c r="G322" s="6">
        <v>1</v>
      </c>
      <c r="H322" s="6"/>
      <c r="I322" s="6"/>
      <c r="J322" s="6">
        <v>1</v>
      </c>
    </row>
    <row r="323" spans="1:10" ht="20.25" customHeight="1" x14ac:dyDescent="0.25">
      <c r="A323" s="4">
        <v>18</v>
      </c>
      <c r="B323" s="26" t="s">
        <v>43</v>
      </c>
      <c r="C323" s="11">
        <v>4.53</v>
      </c>
      <c r="D323" s="11">
        <f t="shared" si="35"/>
        <v>82.36363636363636</v>
      </c>
      <c r="E323" s="27">
        <v>11720</v>
      </c>
      <c r="F323" s="14">
        <f t="shared" si="36"/>
        <v>78133.333333333328</v>
      </c>
      <c r="G323" s="6">
        <v>1</v>
      </c>
      <c r="H323" s="6"/>
      <c r="I323" s="6"/>
      <c r="J323" s="6">
        <v>1</v>
      </c>
    </row>
    <row r="324" spans="1:10" ht="20.25" customHeight="1" x14ac:dyDescent="0.25">
      <c r="A324" s="4">
        <v>19</v>
      </c>
      <c r="B324" s="26" t="s">
        <v>44</v>
      </c>
      <c r="C324" s="11">
        <v>6.38</v>
      </c>
      <c r="D324" s="11">
        <f t="shared" si="35"/>
        <v>116</v>
      </c>
      <c r="E324" s="27">
        <v>8048</v>
      </c>
      <c r="F324" s="14">
        <f t="shared" si="36"/>
        <v>53653.333333333336</v>
      </c>
      <c r="G324" s="6">
        <v>1</v>
      </c>
      <c r="H324" s="6"/>
      <c r="I324" s="6"/>
      <c r="J324" s="6">
        <v>1</v>
      </c>
    </row>
    <row r="325" spans="1:10" ht="20.25" customHeight="1" x14ac:dyDescent="0.25">
      <c r="A325" s="4">
        <v>20</v>
      </c>
      <c r="B325" s="26" t="s">
        <v>45</v>
      </c>
      <c r="C325" s="11">
        <v>3.82</v>
      </c>
      <c r="D325" s="11">
        <f t="shared" si="35"/>
        <v>69.454545454545453</v>
      </c>
      <c r="E325" s="27">
        <v>7743</v>
      </c>
      <c r="F325" s="14">
        <f t="shared" si="36"/>
        <v>51620</v>
      </c>
      <c r="G325" s="6">
        <v>1</v>
      </c>
      <c r="H325" s="6"/>
      <c r="I325" s="6"/>
      <c r="J325" s="6">
        <v>1</v>
      </c>
    </row>
    <row r="326" spans="1:10" ht="20.25" customHeight="1" x14ac:dyDescent="0.25">
      <c r="A326" s="4">
        <v>21</v>
      </c>
      <c r="B326" s="26" t="s">
        <v>46</v>
      </c>
      <c r="C326" s="11">
        <v>4.79</v>
      </c>
      <c r="D326" s="11">
        <f t="shared" si="35"/>
        <v>87.090909090909093</v>
      </c>
      <c r="E326" s="27">
        <v>6025</v>
      </c>
      <c r="F326" s="14">
        <f t="shared" si="36"/>
        <v>40166.666666666664</v>
      </c>
      <c r="G326" s="6">
        <v>1</v>
      </c>
      <c r="H326" s="6"/>
      <c r="I326" s="6"/>
      <c r="J326" s="6">
        <v>1</v>
      </c>
    </row>
    <row r="327" spans="1:10" ht="20.25" customHeight="1" x14ac:dyDescent="0.25">
      <c r="A327" s="1" t="s">
        <v>13</v>
      </c>
      <c r="B327" s="23" t="s">
        <v>47</v>
      </c>
      <c r="C327" s="10">
        <f>SUM(C328:C338)</f>
        <v>845.03</v>
      </c>
      <c r="D327" s="29"/>
      <c r="E327" s="7">
        <f>SUM(E328:E338)</f>
        <v>90873</v>
      </c>
      <c r="F327" s="25"/>
      <c r="G327" s="2">
        <f>SUM(G328:G338)</f>
        <v>11</v>
      </c>
      <c r="H327" s="2"/>
      <c r="I327" s="2"/>
      <c r="J327" s="2">
        <f>SUM(J328:J338)</f>
        <v>11</v>
      </c>
    </row>
    <row r="328" spans="1:10" ht="20.25" customHeight="1" x14ac:dyDescent="0.25">
      <c r="A328" s="4">
        <v>22</v>
      </c>
      <c r="B328" s="26" t="s">
        <v>48</v>
      </c>
      <c r="C328" s="11">
        <v>265.06</v>
      </c>
      <c r="D328" s="11"/>
      <c r="E328" s="9">
        <v>5962</v>
      </c>
      <c r="F328" s="28"/>
      <c r="G328" s="6">
        <v>1</v>
      </c>
      <c r="H328" s="6"/>
      <c r="I328" s="6"/>
      <c r="J328" s="6">
        <v>1</v>
      </c>
    </row>
    <row r="329" spans="1:10" ht="20.25" customHeight="1" x14ac:dyDescent="0.25">
      <c r="A329" s="4">
        <v>23</v>
      </c>
      <c r="B329" s="26" t="s">
        <v>49</v>
      </c>
      <c r="C329" s="11">
        <v>60.29</v>
      </c>
      <c r="D329" s="11"/>
      <c r="E329" s="9">
        <v>5232</v>
      </c>
      <c r="F329" s="28"/>
      <c r="G329" s="6">
        <v>1</v>
      </c>
      <c r="H329" s="6"/>
      <c r="I329" s="6"/>
      <c r="J329" s="6">
        <v>1</v>
      </c>
    </row>
    <row r="330" spans="1:10" ht="20.25" customHeight="1" x14ac:dyDescent="0.25">
      <c r="A330" s="4">
        <v>24</v>
      </c>
      <c r="B330" s="26" t="s">
        <v>50</v>
      </c>
      <c r="C330" s="11">
        <v>67.78</v>
      </c>
      <c r="D330" s="11">
        <f t="shared" ref="D330:D337" si="37">C330*100/100</f>
        <v>67.78</v>
      </c>
      <c r="E330" s="27">
        <v>10726</v>
      </c>
      <c r="F330" s="28">
        <f t="shared" ref="F330:F337" si="38">E330*100/5</f>
        <v>214520</v>
      </c>
      <c r="G330" s="6">
        <v>1</v>
      </c>
      <c r="H330" s="6"/>
      <c r="I330" s="6"/>
      <c r="J330" s="6">
        <v>1</v>
      </c>
    </row>
    <row r="331" spans="1:10" ht="20.25" customHeight="1" x14ac:dyDescent="0.25">
      <c r="A331" s="4">
        <v>25</v>
      </c>
      <c r="B331" s="26" t="s">
        <v>51</v>
      </c>
      <c r="C331" s="11">
        <v>95.8</v>
      </c>
      <c r="D331" s="11">
        <f t="shared" si="37"/>
        <v>95.8</v>
      </c>
      <c r="E331" s="27">
        <v>7134</v>
      </c>
      <c r="F331" s="28">
        <f t="shared" si="38"/>
        <v>142680</v>
      </c>
      <c r="G331" s="6">
        <v>1</v>
      </c>
      <c r="H331" s="6"/>
      <c r="I331" s="6"/>
      <c r="J331" s="6">
        <v>1</v>
      </c>
    </row>
    <row r="332" spans="1:10" ht="20.25" customHeight="1" x14ac:dyDescent="0.25">
      <c r="A332" s="4">
        <v>26</v>
      </c>
      <c r="B332" s="26" t="s">
        <v>52</v>
      </c>
      <c r="C332" s="11">
        <v>36.72</v>
      </c>
      <c r="D332" s="11">
        <f t="shared" si="37"/>
        <v>36.72</v>
      </c>
      <c r="E332" s="27">
        <v>4943</v>
      </c>
      <c r="F332" s="28">
        <f t="shared" si="38"/>
        <v>98860</v>
      </c>
      <c r="G332" s="6">
        <v>1</v>
      </c>
      <c r="H332" s="6"/>
      <c r="I332" s="6"/>
      <c r="J332" s="6">
        <v>1</v>
      </c>
    </row>
    <row r="333" spans="1:10" ht="20.25" customHeight="1" x14ac:dyDescent="0.25">
      <c r="A333" s="4">
        <v>27</v>
      </c>
      <c r="B333" s="26" t="s">
        <v>53</v>
      </c>
      <c r="C333" s="11">
        <v>107.16</v>
      </c>
      <c r="D333" s="11">
        <f t="shared" si="37"/>
        <v>107.16</v>
      </c>
      <c r="E333" s="27">
        <v>5778</v>
      </c>
      <c r="F333" s="28">
        <f t="shared" si="38"/>
        <v>115560</v>
      </c>
      <c r="G333" s="6">
        <v>1</v>
      </c>
      <c r="H333" s="6"/>
      <c r="I333" s="6"/>
      <c r="J333" s="6">
        <v>1</v>
      </c>
    </row>
    <row r="334" spans="1:10" ht="20.25" customHeight="1" x14ac:dyDescent="0.25">
      <c r="A334" s="4">
        <v>28</v>
      </c>
      <c r="B334" s="26" t="s">
        <v>54</v>
      </c>
      <c r="C334" s="11">
        <v>63.13</v>
      </c>
      <c r="D334" s="11">
        <f t="shared" si="37"/>
        <v>63.13</v>
      </c>
      <c r="E334" s="27">
        <v>6138</v>
      </c>
      <c r="F334" s="28">
        <f t="shared" si="38"/>
        <v>122760</v>
      </c>
      <c r="G334" s="6">
        <v>1</v>
      </c>
      <c r="H334" s="6"/>
      <c r="I334" s="6"/>
      <c r="J334" s="6">
        <v>1</v>
      </c>
    </row>
    <row r="335" spans="1:10" ht="20.25" customHeight="1" x14ac:dyDescent="0.25">
      <c r="A335" s="4">
        <v>29</v>
      </c>
      <c r="B335" s="26" t="s">
        <v>55</v>
      </c>
      <c r="C335" s="11">
        <v>45.01</v>
      </c>
      <c r="D335" s="11">
        <f t="shared" si="37"/>
        <v>45.01</v>
      </c>
      <c r="E335" s="27">
        <v>8873</v>
      </c>
      <c r="F335" s="28">
        <f t="shared" si="38"/>
        <v>177460</v>
      </c>
      <c r="G335" s="6">
        <v>1</v>
      </c>
      <c r="H335" s="6"/>
      <c r="I335" s="6"/>
      <c r="J335" s="6">
        <v>1</v>
      </c>
    </row>
    <row r="336" spans="1:10" ht="20.25" customHeight="1" x14ac:dyDescent="0.25">
      <c r="A336" s="4">
        <v>30</v>
      </c>
      <c r="B336" s="26" t="s">
        <v>56</v>
      </c>
      <c r="C336" s="11">
        <v>38.049999999999997</v>
      </c>
      <c r="D336" s="11">
        <f t="shared" si="37"/>
        <v>38.049999999999997</v>
      </c>
      <c r="E336" s="27">
        <v>5517</v>
      </c>
      <c r="F336" s="28">
        <f t="shared" si="38"/>
        <v>110340</v>
      </c>
      <c r="G336" s="6">
        <v>1</v>
      </c>
      <c r="H336" s="6"/>
      <c r="I336" s="6"/>
      <c r="J336" s="6">
        <v>1</v>
      </c>
    </row>
    <row r="337" spans="1:10" ht="20.25" customHeight="1" x14ac:dyDescent="0.25">
      <c r="A337" s="4">
        <v>31</v>
      </c>
      <c r="B337" s="26" t="s">
        <v>57</v>
      </c>
      <c r="C337" s="11">
        <v>50.56</v>
      </c>
      <c r="D337" s="11">
        <f t="shared" si="37"/>
        <v>50.56</v>
      </c>
      <c r="E337" s="27">
        <v>11496</v>
      </c>
      <c r="F337" s="28">
        <f t="shared" si="38"/>
        <v>229920</v>
      </c>
      <c r="G337" s="6">
        <v>1</v>
      </c>
      <c r="H337" s="6"/>
      <c r="I337" s="6"/>
      <c r="J337" s="6">
        <v>1</v>
      </c>
    </row>
    <row r="338" spans="1:10" ht="20.25" customHeight="1" x14ac:dyDescent="0.25">
      <c r="A338" s="4">
        <v>32</v>
      </c>
      <c r="B338" s="26" t="s">
        <v>58</v>
      </c>
      <c r="C338" s="11">
        <v>15.47</v>
      </c>
      <c r="D338" s="11">
        <f>C338*100/28</f>
        <v>55.25</v>
      </c>
      <c r="E338" s="27">
        <v>19074</v>
      </c>
      <c r="F338" s="14">
        <f>E338*100/16</f>
        <v>119212.5</v>
      </c>
      <c r="G338" s="6">
        <v>1</v>
      </c>
      <c r="H338" s="6"/>
      <c r="I338" s="6"/>
      <c r="J338" s="6">
        <v>1</v>
      </c>
    </row>
    <row r="339" spans="1:10" ht="20.25" customHeight="1" x14ac:dyDescent="0.25">
      <c r="A339" s="1" t="s">
        <v>15</v>
      </c>
      <c r="B339" s="23" t="s">
        <v>59</v>
      </c>
      <c r="C339" s="10">
        <f>SUM(C340:C348)</f>
        <v>508.69000000000005</v>
      </c>
      <c r="D339" s="29"/>
      <c r="E339" s="7">
        <f>SUM(E340:E348)</f>
        <v>57016</v>
      </c>
      <c r="F339" s="25"/>
      <c r="G339" s="2">
        <f>SUM(G340:G348)</f>
        <v>9</v>
      </c>
      <c r="H339" s="2"/>
      <c r="I339" s="2"/>
      <c r="J339" s="2">
        <f>SUM(J340:J348)</f>
        <v>9</v>
      </c>
    </row>
    <row r="340" spans="1:10" ht="20.25" customHeight="1" x14ac:dyDescent="0.25">
      <c r="A340" s="4">
        <v>33</v>
      </c>
      <c r="B340" s="26" t="s">
        <v>60</v>
      </c>
      <c r="C340" s="11">
        <v>108.08</v>
      </c>
      <c r="D340" s="11">
        <f t="shared" ref="D340:D347" si="39">C340*100/100</f>
        <v>108.08</v>
      </c>
      <c r="E340" s="27">
        <v>4658</v>
      </c>
      <c r="F340" s="28">
        <f t="shared" ref="F340:F347" si="40">E340*100/5</f>
        <v>93160</v>
      </c>
      <c r="G340" s="6">
        <v>1</v>
      </c>
      <c r="H340" s="6"/>
      <c r="I340" s="6"/>
      <c r="J340" s="6">
        <v>1</v>
      </c>
    </row>
    <row r="341" spans="1:10" ht="20.25" customHeight="1" x14ac:dyDescent="0.25">
      <c r="A341" s="4">
        <v>34</v>
      </c>
      <c r="B341" s="26" t="s">
        <v>61</v>
      </c>
      <c r="C341" s="11">
        <v>52.89</v>
      </c>
      <c r="D341" s="11">
        <f t="shared" si="39"/>
        <v>52.89</v>
      </c>
      <c r="E341" s="27">
        <v>3802</v>
      </c>
      <c r="F341" s="28">
        <f t="shared" si="40"/>
        <v>76040</v>
      </c>
      <c r="G341" s="6">
        <v>1</v>
      </c>
      <c r="H341" s="6"/>
      <c r="I341" s="6"/>
      <c r="J341" s="6">
        <v>1</v>
      </c>
    </row>
    <row r="342" spans="1:10" ht="20.25" customHeight="1" x14ac:dyDescent="0.25">
      <c r="A342" s="4">
        <v>35</v>
      </c>
      <c r="B342" s="26" t="s">
        <v>62</v>
      </c>
      <c r="C342" s="11">
        <v>50.84</v>
      </c>
      <c r="D342" s="11">
        <f t="shared" si="39"/>
        <v>50.84</v>
      </c>
      <c r="E342" s="27">
        <v>6823</v>
      </c>
      <c r="F342" s="28">
        <f t="shared" si="40"/>
        <v>136460</v>
      </c>
      <c r="G342" s="6">
        <v>1</v>
      </c>
      <c r="H342" s="6"/>
      <c r="I342" s="6"/>
      <c r="J342" s="6">
        <v>1</v>
      </c>
    </row>
    <row r="343" spans="1:10" ht="20.25" customHeight="1" x14ac:dyDescent="0.25">
      <c r="A343" s="4">
        <v>36</v>
      </c>
      <c r="B343" s="26" t="s">
        <v>63</v>
      </c>
      <c r="C343" s="11">
        <v>33.61</v>
      </c>
      <c r="D343" s="11">
        <f t="shared" si="39"/>
        <v>33.61</v>
      </c>
      <c r="E343" s="27">
        <v>4799</v>
      </c>
      <c r="F343" s="28">
        <f t="shared" si="40"/>
        <v>95980</v>
      </c>
      <c r="G343" s="6">
        <v>1</v>
      </c>
      <c r="H343" s="6"/>
      <c r="I343" s="6"/>
      <c r="J343" s="6">
        <v>1</v>
      </c>
    </row>
    <row r="344" spans="1:10" ht="20.25" customHeight="1" x14ac:dyDescent="0.25">
      <c r="A344" s="4">
        <v>37</v>
      </c>
      <c r="B344" s="26" t="s">
        <v>64</v>
      </c>
      <c r="C344" s="11">
        <v>81.760000000000005</v>
      </c>
      <c r="D344" s="11">
        <f t="shared" si="39"/>
        <v>81.760000000000005</v>
      </c>
      <c r="E344" s="27">
        <v>3968</v>
      </c>
      <c r="F344" s="28">
        <f t="shared" si="40"/>
        <v>79360</v>
      </c>
      <c r="G344" s="6">
        <v>1</v>
      </c>
      <c r="H344" s="6"/>
      <c r="I344" s="6"/>
      <c r="J344" s="6">
        <v>1</v>
      </c>
    </row>
    <row r="345" spans="1:10" ht="20.25" customHeight="1" x14ac:dyDescent="0.25">
      <c r="A345" s="4">
        <v>38</v>
      </c>
      <c r="B345" s="26" t="s">
        <v>65</v>
      </c>
      <c r="C345" s="11">
        <v>46.25</v>
      </c>
      <c r="D345" s="11">
        <f t="shared" si="39"/>
        <v>46.25</v>
      </c>
      <c r="E345" s="27">
        <v>8858</v>
      </c>
      <c r="F345" s="28">
        <f t="shared" si="40"/>
        <v>177160</v>
      </c>
      <c r="G345" s="6">
        <v>1</v>
      </c>
      <c r="H345" s="6"/>
      <c r="I345" s="6"/>
      <c r="J345" s="6">
        <v>1</v>
      </c>
    </row>
    <row r="346" spans="1:10" ht="20.25" customHeight="1" x14ac:dyDescent="0.25">
      <c r="A346" s="4">
        <v>39</v>
      </c>
      <c r="B346" s="26" t="s">
        <v>66</v>
      </c>
      <c r="C346" s="11">
        <v>45.66</v>
      </c>
      <c r="D346" s="11">
        <f t="shared" si="39"/>
        <v>45.66</v>
      </c>
      <c r="E346" s="27">
        <v>3167</v>
      </c>
      <c r="F346" s="28">
        <f t="shared" si="40"/>
        <v>63340</v>
      </c>
      <c r="G346" s="6">
        <v>1</v>
      </c>
      <c r="H346" s="6"/>
      <c r="I346" s="6"/>
      <c r="J346" s="6">
        <v>1</v>
      </c>
    </row>
    <row r="347" spans="1:10" ht="20.25" customHeight="1" x14ac:dyDescent="0.25">
      <c r="A347" s="4">
        <v>40</v>
      </c>
      <c r="B347" s="26" t="s">
        <v>67</v>
      </c>
      <c r="C347" s="11">
        <v>50.07</v>
      </c>
      <c r="D347" s="11">
        <f t="shared" si="39"/>
        <v>50.07</v>
      </c>
      <c r="E347" s="27">
        <v>5374</v>
      </c>
      <c r="F347" s="28">
        <f t="shared" si="40"/>
        <v>107480</v>
      </c>
      <c r="G347" s="6">
        <v>1</v>
      </c>
      <c r="H347" s="6"/>
      <c r="I347" s="6"/>
      <c r="J347" s="6">
        <v>1</v>
      </c>
    </row>
    <row r="348" spans="1:10" ht="20.25" customHeight="1" x14ac:dyDescent="0.25">
      <c r="A348" s="4">
        <v>41</v>
      </c>
      <c r="B348" s="26" t="s">
        <v>68</v>
      </c>
      <c r="C348" s="11">
        <v>39.53</v>
      </c>
      <c r="D348" s="11">
        <f>C348*100/28</f>
        <v>141.17857142857142</v>
      </c>
      <c r="E348" s="27">
        <v>15567</v>
      </c>
      <c r="F348" s="14">
        <f>E348*100/16</f>
        <v>97293.75</v>
      </c>
      <c r="G348" s="6">
        <v>1</v>
      </c>
      <c r="H348" s="6"/>
      <c r="I348" s="6"/>
      <c r="J348" s="6">
        <v>1</v>
      </c>
    </row>
    <row r="349" spans="1:10" ht="20.25" customHeight="1" x14ac:dyDescent="0.25">
      <c r="A349" s="1" t="s">
        <v>16</v>
      </c>
      <c r="B349" s="23" t="s">
        <v>69</v>
      </c>
      <c r="C349" s="10">
        <f>SUM(C350:C360)</f>
        <v>857.43999999999994</v>
      </c>
      <c r="D349" s="29"/>
      <c r="E349" s="7">
        <f>SUM(E350:E360)</f>
        <v>30964</v>
      </c>
      <c r="F349" s="25"/>
      <c r="G349" s="2">
        <f>SUM(G350:G360)</f>
        <v>11</v>
      </c>
      <c r="H349" s="2"/>
      <c r="I349" s="2"/>
      <c r="J349" s="2">
        <f>SUM(J350:J360)</f>
        <v>11</v>
      </c>
    </row>
    <row r="350" spans="1:10" ht="20.25" customHeight="1" x14ac:dyDescent="0.25">
      <c r="A350" s="4">
        <v>42</v>
      </c>
      <c r="B350" s="26" t="s">
        <v>70</v>
      </c>
      <c r="C350" s="11">
        <v>84.41</v>
      </c>
      <c r="D350" s="11">
        <f t="shared" ref="D350:D360" si="41">C350*100/100</f>
        <v>84.41</v>
      </c>
      <c r="E350" s="27">
        <v>3221</v>
      </c>
      <c r="F350" s="28">
        <f t="shared" ref="F350:F360" si="42">E350*100/5</f>
        <v>64420</v>
      </c>
      <c r="G350" s="6">
        <v>1</v>
      </c>
      <c r="H350" s="6"/>
      <c r="I350" s="6"/>
      <c r="J350" s="6">
        <v>1</v>
      </c>
    </row>
    <row r="351" spans="1:10" ht="20.25" customHeight="1" x14ac:dyDescent="0.25">
      <c r="A351" s="4">
        <v>43</v>
      </c>
      <c r="B351" s="26" t="s">
        <v>71</v>
      </c>
      <c r="C351" s="11">
        <v>87.88</v>
      </c>
      <c r="D351" s="11">
        <f t="shared" si="41"/>
        <v>87.88</v>
      </c>
      <c r="E351" s="27">
        <v>3455</v>
      </c>
      <c r="F351" s="28">
        <f t="shared" si="42"/>
        <v>69100</v>
      </c>
      <c r="G351" s="6">
        <v>1</v>
      </c>
      <c r="H351" s="6"/>
      <c r="I351" s="6"/>
      <c r="J351" s="6">
        <v>1</v>
      </c>
    </row>
    <row r="352" spans="1:10" ht="20.25" customHeight="1" x14ac:dyDescent="0.25">
      <c r="A352" s="4">
        <v>44</v>
      </c>
      <c r="B352" s="26" t="s">
        <v>72</v>
      </c>
      <c r="C352" s="11">
        <v>62.87</v>
      </c>
      <c r="D352" s="11">
        <f t="shared" si="41"/>
        <v>62.87</v>
      </c>
      <c r="E352" s="27">
        <v>4631</v>
      </c>
      <c r="F352" s="28">
        <f t="shared" si="42"/>
        <v>92620</v>
      </c>
      <c r="G352" s="6">
        <v>1</v>
      </c>
      <c r="H352" s="6"/>
      <c r="I352" s="6"/>
      <c r="J352" s="6">
        <v>1</v>
      </c>
    </row>
    <row r="353" spans="1:10" ht="20.25" customHeight="1" x14ac:dyDescent="0.25">
      <c r="A353" s="4">
        <v>45</v>
      </c>
      <c r="B353" s="30" t="s">
        <v>73</v>
      </c>
      <c r="C353" s="11">
        <v>68.97</v>
      </c>
      <c r="D353" s="11">
        <f t="shared" si="41"/>
        <v>68.97</v>
      </c>
      <c r="E353" s="27">
        <v>4290</v>
      </c>
      <c r="F353" s="28">
        <f t="shared" si="42"/>
        <v>85800</v>
      </c>
      <c r="G353" s="6">
        <v>1</v>
      </c>
      <c r="H353" s="6"/>
      <c r="I353" s="6"/>
      <c r="J353" s="6">
        <v>1</v>
      </c>
    </row>
    <row r="354" spans="1:10" ht="20.25" customHeight="1" x14ac:dyDescent="0.25">
      <c r="A354" s="4">
        <v>46</v>
      </c>
      <c r="B354" s="26" t="s">
        <v>74</v>
      </c>
      <c r="C354" s="11">
        <v>95.74</v>
      </c>
      <c r="D354" s="11">
        <f t="shared" si="41"/>
        <v>95.74</v>
      </c>
      <c r="E354" s="27">
        <v>5155</v>
      </c>
      <c r="F354" s="28">
        <f t="shared" si="42"/>
        <v>103100</v>
      </c>
      <c r="G354" s="6">
        <v>1</v>
      </c>
      <c r="H354" s="6"/>
      <c r="I354" s="6"/>
      <c r="J354" s="6">
        <v>1</v>
      </c>
    </row>
    <row r="355" spans="1:10" ht="20.25" customHeight="1" x14ac:dyDescent="0.25">
      <c r="A355" s="4">
        <v>47</v>
      </c>
      <c r="B355" s="26" t="s">
        <v>75</v>
      </c>
      <c r="C355" s="11">
        <v>56.39</v>
      </c>
      <c r="D355" s="11">
        <f t="shared" si="41"/>
        <v>56.39</v>
      </c>
      <c r="E355" s="27">
        <v>1522</v>
      </c>
      <c r="F355" s="28">
        <f t="shared" si="42"/>
        <v>30440</v>
      </c>
      <c r="G355" s="6">
        <v>1</v>
      </c>
      <c r="H355" s="6"/>
      <c r="I355" s="6"/>
      <c r="J355" s="6">
        <v>1</v>
      </c>
    </row>
    <row r="356" spans="1:10" ht="20.25" customHeight="1" x14ac:dyDescent="0.25">
      <c r="A356" s="4">
        <v>48</v>
      </c>
      <c r="B356" s="26" t="s">
        <v>76</v>
      </c>
      <c r="C356" s="11">
        <v>133.52000000000001</v>
      </c>
      <c r="D356" s="11">
        <f t="shared" si="41"/>
        <v>133.52000000000001</v>
      </c>
      <c r="E356" s="27">
        <v>1802</v>
      </c>
      <c r="F356" s="28">
        <f t="shared" si="42"/>
        <v>36040</v>
      </c>
      <c r="G356" s="6">
        <v>1</v>
      </c>
      <c r="H356" s="6"/>
      <c r="I356" s="6"/>
      <c r="J356" s="6">
        <v>1</v>
      </c>
    </row>
    <row r="357" spans="1:10" ht="20.25" customHeight="1" x14ac:dyDescent="0.25">
      <c r="A357" s="4">
        <v>49</v>
      </c>
      <c r="B357" s="26" t="s">
        <v>77</v>
      </c>
      <c r="C357" s="11">
        <v>83.06</v>
      </c>
      <c r="D357" s="11">
        <f t="shared" si="41"/>
        <v>83.06</v>
      </c>
      <c r="E357" s="27">
        <v>1116</v>
      </c>
      <c r="F357" s="28">
        <f t="shared" si="42"/>
        <v>22320</v>
      </c>
      <c r="G357" s="6">
        <v>1</v>
      </c>
      <c r="H357" s="6"/>
      <c r="I357" s="6"/>
      <c r="J357" s="6">
        <v>1</v>
      </c>
    </row>
    <row r="358" spans="1:10" ht="20.25" customHeight="1" x14ac:dyDescent="0.25">
      <c r="A358" s="4">
        <v>50</v>
      </c>
      <c r="B358" s="30" t="s">
        <v>78</v>
      </c>
      <c r="C358" s="11">
        <v>44.97</v>
      </c>
      <c r="D358" s="11">
        <f t="shared" si="41"/>
        <v>44.97</v>
      </c>
      <c r="E358" s="27">
        <v>2092</v>
      </c>
      <c r="F358" s="28">
        <f t="shared" si="42"/>
        <v>41840</v>
      </c>
      <c r="G358" s="6">
        <v>1</v>
      </c>
      <c r="H358" s="6"/>
      <c r="I358" s="6"/>
      <c r="J358" s="6">
        <v>1</v>
      </c>
    </row>
    <row r="359" spans="1:10" ht="20.25" customHeight="1" x14ac:dyDescent="0.25">
      <c r="A359" s="4">
        <v>51</v>
      </c>
      <c r="B359" s="30" t="s">
        <v>79</v>
      </c>
      <c r="C359" s="11">
        <v>92.5</v>
      </c>
      <c r="D359" s="11">
        <f t="shared" si="41"/>
        <v>92.5</v>
      </c>
      <c r="E359" s="27">
        <v>1919</v>
      </c>
      <c r="F359" s="28">
        <f t="shared" si="42"/>
        <v>38380</v>
      </c>
      <c r="G359" s="6">
        <v>1</v>
      </c>
      <c r="H359" s="6"/>
      <c r="I359" s="6"/>
      <c r="J359" s="6">
        <v>1</v>
      </c>
    </row>
    <row r="360" spans="1:10" ht="20.25" customHeight="1" x14ac:dyDescent="0.25">
      <c r="A360" s="4">
        <v>52</v>
      </c>
      <c r="B360" s="30" t="s">
        <v>80</v>
      </c>
      <c r="C360" s="11">
        <v>47.13</v>
      </c>
      <c r="D360" s="11">
        <f t="shared" si="41"/>
        <v>47.13</v>
      </c>
      <c r="E360" s="27">
        <v>1761</v>
      </c>
      <c r="F360" s="28">
        <f t="shared" si="42"/>
        <v>35220</v>
      </c>
      <c r="G360" s="6">
        <v>1</v>
      </c>
      <c r="H360" s="6"/>
      <c r="I360" s="6"/>
      <c r="J360" s="6">
        <v>1</v>
      </c>
    </row>
    <row r="361" spans="1:10" ht="20.25" customHeight="1" x14ac:dyDescent="0.25">
      <c r="A361" s="1" t="s">
        <v>17</v>
      </c>
      <c r="B361" s="23" t="s">
        <v>81</v>
      </c>
      <c r="C361" s="10">
        <f>SUM(C362:C369)</f>
        <v>839.36</v>
      </c>
      <c r="D361" s="29"/>
      <c r="E361" s="7">
        <f>SUM(E362:E369)</f>
        <v>63822</v>
      </c>
      <c r="F361" s="25"/>
      <c r="G361" s="2">
        <f>SUM(G362:G369)</f>
        <v>8</v>
      </c>
      <c r="H361" s="2"/>
      <c r="I361" s="2"/>
      <c r="J361" s="2">
        <f>SUM(J362:J369)</f>
        <v>8</v>
      </c>
    </row>
    <row r="362" spans="1:10" ht="20.25" customHeight="1" x14ac:dyDescent="0.25">
      <c r="A362" s="4">
        <v>53</v>
      </c>
      <c r="B362" s="26" t="s">
        <v>82</v>
      </c>
      <c r="C362" s="11">
        <v>122.19</v>
      </c>
      <c r="D362" s="11">
        <f>C362*100/100</f>
        <v>122.19</v>
      </c>
      <c r="E362" s="27">
        <v>8064.9999999999991</v>
      </c>
      <c r="F362" s="28">
        <f t="shared" ref="F362:F368" si="43">E362*100/5</f>
        <v>161299.99999999997</v>
      </c>
      <c r="G362" s="6">
        <v>1</v>
      </c>
      <c r="H362" s="6"/>
      <c r="I362" s="6"/>
      <c r="J362" s="6">
        <v>1</v>
      </c>
    </row>
    <row r="363" spans="1:10" ht="20.25" customHeight="1" x14ac:dyDescent="0.25">
      <c r="A363" s="4">
        <v>54</v>
      </c>
      <c r="B363" s="26" t="s">
        <v>83</v>
      </c>
      <c r="C363" s="11">
        <v>181.97</v>
      </c>
      <c r="D363" s="11">
        <f t="shared" ref="D363:D368" si="44">C363*100/100</f>
        <v>181.97</v>
      </c>
      <c r="E363" s="27">
        <v>6957</v>
      </c>
      <c r="F363" s="28">
        <f t="shared" si="43"/>
        <v>139140</v>
      </c>
      <c r="G363" s="6">
        <v>1</v>
      </c>
      <c r="H363" s="6"/>
      <c r="I363" s="6"/>
      <c r="J363" s="6">
        <v>1</v>
      </c>
    </row>
    <row r="364" spans="1:10" ht="20.25" customHeight="1" x14ac:dyDescent="0.25">
      <c r="A364" s="4">
        <v>55</v>
      </c>
      <c r="B364" s="26" t="s">
        <v>84</v>
      </c>
      <c r="C364" s="11">
        <v>139.75</v>
      </c>
      <c r="D364" s="11">
        <f t="shared" si="44"/>
        <v>139.75</v>
      </c>
      <c r="E364" s="27">
        <v>5434</v>
      </c>
      <c r="F364" s="28">
        <f t="shared" si="43"/>
        <v>108680</v>
      </c>
      <c r="G364" s="6">
        <v>1</v>
      </c>
      <c r="H364" s="6"/>
      <c r="I364" s="6"/>
      <c r="J364" s="6">
        <v>1</v>
      </c>
    </row>
    <row r="365" spans="1:10" ht="20.25" customHeight="1" x14ac:dyDescent="0.25">
      <c r="A365" s="4">
        <v>56</v>
      </c>
      <c r="B365" s="26" t="s">
        <v>85</v>
      </c>
      <c r="C365" s="11">
        <v>94.81</v>
      </c>
      <c r="D365" s="11">
        <f t="shared" si="44"/>
        <v>94.81</v>
      </c>
      <c r="E365" s="27">
        <v>9303</v>
      </c>
      <c r="F365" s="28">
        <f t="shared" si="43"/>
        <v>186060</v>
      </c>
      <c r="G365" s="6">
        <v>1</v>
      </c>
      <c r="H365" s="6"/>
      <c r="I365" s="6"/>
      <c r="J365" s="6">
        <v>1</v>
      </c>
    </row>
    <row r="366" spans="1:10" ht="20.25" customHeight="1" x14ac:dyDescent="0.25">
      <c r="A366" s="4">
        <v>57</v>
      </c>
      <c r="B366" s="26" t="s">
        <v>86</v>
      </c>
      <c r="C366" s="11">
        <v>93.29</v>
      </c>
      <c r="D366" s="11">
        <f t="shared" si="44"/>
        <v>93.29</v>
      </c>
      <c r="E366" s="27">
        <v>5719</v>
      </c>
      <c r="F366" s="28">
        <f t="shared" si="43"/>
        <v>114380</v>
      </c>
      <c r="G366" s="6">
        <v>1</v>
      </c>
      <c r="H366" s="6"/>
      <c r="I366" s="6"/>
      <c r="J366" s="6">
        <v>1</v>
      </c>
    </row>
    <row r="367" spans="1:10" ht="20.25" customHeight="1" x14ac:dyDescent="0.25">
      <c r="A367" s="4">
        <v>58</v>
      </c>
      <c r="B367" s="26" t="s">
        <v>87</v>
      </c>
      <c r="C367" s="11">
        <v>86.49</v>
      </c>
      <c r="D367" s="11">
        <f t="shared" si="44"/>
        <v>86.49</v>
      </c>
      <c r="E367" s="27">
        <v>6027</v>
      </c>
      <c r="F367" s="28">
        <f t="shared" si="43"/>
        <v>120540</v>
      </c>
      <c r="G367" s="6">
        <v>1</v>
      </c>
      <c r="H367" s="6"/>
      <c r="I367" s="6"/>
      <c r="J367" s="6">
        <v>1</v>
      </c>
    </row>
    <row r="368" spans="1:10" ht="20.25" customHeight="1" x14ac:dyDescent="0.25">
      <c r="A368" s="4">
        <v>59</v>
      </c>
      <c r="B368" s="26" t="s">
        <v>88</v>
      </c>
      <c r="C368" s="11">
        <v>95.75</v>
      </c>
      <c r="D368" s="11">
        <f t="shared" si="44"/>
        <v>95.75</v>
      </c>
      <c r="E368" s="27">
        <v>4310</v>
      </c>
      <c r="F368" s="28">
        <f t="shared" si="43"/>
        <v>86200</v>
      </c>
      <c r="G368" s="6">
        <v>1</v>
      </c>
      <c r="H368" s="6"/>
      <c r="I368" s="6"/>
      <c r="J368" s="6">
        <v>1</v>
      </c>
    </row>
    <row r="369" spans="1:10" ht="20.25" customHeight="1" x14ac:dyDescent="0.25">
      <c r="A369" s="4">
        <v>60</v>
      </c>
      <c r="B369" s="26" t="s">
        <v>89</v>
      </c>
      <c r="C369" s="11">
        <v>25.11</v>
      </c>
      <c r="D369" s="11">
        <f>C369*100/28</f>
        <v>89.678571428571431</v>
      </c>
      <c r="E369" s="27">
        <v>18007</v>
      </c>
      <c r="F369" s="14">
        <f>E369*100/16</f>
        <v>112543.75</v>
      </c>
      <c r="G369" s="6">
        <v>1</v>
      </c>
      <c r="H369" s="6"/>
      <c r="I369" s="6"/>
      <c r="J369" s="6">
        <v>1</v>
      </c>
    </row>
    <row r="370" spans="1:10" ht="20.25" customHeight="1" x14ac:dyDescent="0.25">
      <c r="A370" s="1" t="s">
        <v>19</v>
      </c>
      <c r="B370" s="23" t="s">
        <v>90</v>
      </c>
      <c r="C370" s="10">
        <f>SUM(C371:C382)</f>
        <v>1493.64</v>
      </c>
      <c r="D370" s="29"/>
      <c r="E370" s="7">
        <f>SUM(E371:E382)</f>
        <v>54917</v>
      </c>
      <c r="F370" s="25"/>
      <c r="G370" s="2">
        <f>SUM(G371:G382)</f>
        <v>12</v>
      </c>
      <c r="H370" s="2"/>
      <c r="I370" s="2"/>
      <c r="J370" s="2">
        <f>SUM(J371:J382)</f>
        <v>11</v>
      </c>
    </row>
    <row r="371" spans="1:10" ht="20.25" customHeight="1" x14ac:dyDescent="0.25">
      <c r="A371" s="4">
        <v>61</v>
      </c>
      <c r="B371" s="26" t="s">
        <v>91</v>
      </c>
      <c r="C371" s="11">
        <v>86.41</v>
      </c>
      <c r="D371" s="11">
        <f>C371*100/100</f>
        <v>86.41</v>
      </c>
      <c r="E371" s="27">
        <v>6829</v>
      </c>
      <c r="F371" s="28">
        <f t="shared" ref="F371:F381" si="45">E371*100/5</f>
        <v>136580</v>
      </c>
      <c r="G371" s="6">
        <v>1</v>
      </c>
      <c r="H371" s="6"/>
      <c r="I371" s="6"/>
      <c r="J371" s="6">
        <v>1</v>
      </c>
    </row>
    <row r="372" spans="1:10" ht="20.25" customHeight="1" x14ac:dyDescent="0.25">
      <c r="A372" s="4">
        <v>62</v>
      </c>
      <c r="B372" s="26" t="s">
        <v>92</v>
      </c>
      <c r="C372" s="11">
        <v>121.26</v>
      </c>
      <c r="D372" s="11">
        <f t="shared" ref="D372:D381" si="46">C372*100/100</f>
        <v>121.26</v>
      </c>
      <c r="E372" s="27">
        <v>4488</v>
      </c>
      <c r="F372" s="28">
        <f t="shared" si="45"/>
        <v>89760</v>
      </c>
      <c r="G372" s="6">
        <v>1</v>
      </c>
      <c r="H372" s="6"/>
      <c r="I372" s="6"/>
      <c r="J372" s="6">
        <v>1</v>
      </c>
    </row>
    <row r="373" spans="1:10" ht="20.25" customHeight="1" x14ac:dyDescent="0.25">
      <c r="A373" s="4">
        <v>63</v>
      </c>
      <c r="B373" s="26" t="s">
        <v>93</v>
      </c>
      <c r="C373" s="11">
        <v>144.6</v>
      </c>
      <c r="D373" s="11">
        <f t="shared" si="46"/>
        <v>144.6</v>
      </c>
      <c r="E373" s="27">
        <v>2029.9999999999998</v>
      </c>
      <c r="F373" s="28">
        <f t="shared" si="45"/>
        <v>40599.999999999993</v>
      </c>
      <c r="G373" s="6">
        <v>1</v>
      </c>
      <c r="H373" s="6"/>
      <c r="I373" s="6"/>
      <c r="J373" s="6">
        <v>1</v>
      </c>
    </row>
    <row r="374" spans="1:10" ht="20.25" customHeight="1" x14ac:dyDescent="0.25">
      <c r="A374" s="4">
        <v>64</v>
      </c>
      <c r="B374" s="26" t="s">
        <v>94</v>
      </c>
      <c r="C374" s="11">
        <v>105.07</v>
      </c>
      <c r="D374" s="11">
        <f t="shared" si="46"/>
        <v>105.07</v>
      </c>
      <c r="E374" s="27">
        <v>3517</v>
      </c>
      <c r="F374" s="28">
        <f t="shared" si="45"/>
        <v>70340</v>
      </c>
      <c r="G374" s="6">
        <v>1</v>
      </c>
      <c r="H374" s="6"/>
      <c r="I374" s="6"/>
      <c r="J374" s="6">
        <v>1</v>
      </c>
    </row>
    <row r="375" spans="1:10" ht="20.25" customHeight="1" x14ac:dyDescent="0.25">
      <c r="A375" s="4">
        <v>65</v>
      </c>
      <c r="B375" s="26" t="s">
        <v>95</v>
      </c>
      <c r="C375" s="11">
        <v>75.28</v>
      </c>
      <c r="D375" s="11">
        <f t="shared" si="46"/>
        <v>75.28</v>
      </c>
      <c r="E375" s="27">
        <v>2941</v>
      </c>
      <c r="F375" s="28">
        <f t="shared" si="45"/>
        <v>58820</v>
      </c>
      <c r="G375" s="6">
        <v>1</v>
      </c>
      <c r="H375" s="6"/>
      <c r="I375" s="6"/>
      <c r="J375" s="6">
        <v>1</v>
      </c>
    </row>
    <row r="376" spans="1:10" ht="20.25" customHeight="1" x14ac:dyDescent="0.25">
      <c r="A376" s="4">
        <v>66</v>
      </c>
      <c r="B376" s="26" t="s">
        <v>96</v>
      </c>
      <c r="C376" s="11">
        <v>165.6</v>
      </c>
      <c r="D376" s="11">
        <f t="shared" si="46"/>
        <v>165.6</v>
      </c>
      <c r="E376" s="27">
        <v>2522</v>
      </c>
      <c r="F376" s="28">
        <f t="shared" si="45"/>
        <v>50440</v>
      </c>
      <c r="G376" s="6">
        <v>1</v>
      </c>
      <c r="H376" s="6"/>
      <c r="I376" s="6"/>
      <c r="J376" s="6">
        <v>1</v>
      </c>
    </row>
    <row r="377" spans="1:10" ht="20.25" customHeight="1" x14ac:dyDescent="0.25">
      <c r="A377" s="4">
        <v>67</v>
      </c>
      <c r="B377" s="26" t="s">
        <v>97</v>
      </c>
      <c r="C377" s="11">
        <v>146.99</v>
      </c>
      <c r="D377" s="11">
        <f t="shared" si="46"/>
        <v>146.99</v>
      </c>
      <c r="E377" s="27">
        <v>1636</v>
      </c>
      <c r="F377" s="28">
        <f t="shared" si="45"/>
        <v>32720</v>
      </c>
      <c r="G377" s="6">
        <v>1</v>
      </c>
      <c r="H377" s="6"/>
      <c r="I377" s="6"/>
      <c r="J377" s="6">
        <v>1</v>
      </c>
    </row>
    <row r="378" spans="1:10" ht="20.25" customHeight="1" x14ac:dyDescent="0.25">
      <c r="A378" s="4">
        <v>68</v>
      </c>
      <c r="B378" s="26" t="s">
        <v>98</v>
      </c>
      <c r="C378" s="11">
        <v>120.82</v>
      </c>
      <c r="D378" s="11">
        <f t="shared" si="46"/>
        <v>120.82</v>
      </c>
      <c r="E378" s="27">
        <v>1471</v>
      </c>
      <c r="F378" s="28">
        <f t="shared" si="45"/>
        <v>29420</v>
      </c>
      <c r="G378" s="6">
        <v>1</v>
      </c>
      <c r="H378" s="6"/>
      <c r="I378" s="6"/>
      <c r="J378" s="6">
        <v>1</v>
      </c>
    </row>
    <row r="379" spans="1:10" ht="20.25" customHeight="1" x14ac:dyDescent="0.25">
      <c r="A379" s="4">
        <v>69</v>
      </c>
      <c r="B379" s="26" t="s">
        <v>99</v>
      </c>
      <c r="C379" s="11">
        <v>89.48</v>
      </c>
      <c r="D379" s="11">
        <f t="shared" si="46"/>
        <v>89.48</v>
      </c>
      <c r="E379" s="27">
        <v>9863</v>
      </c>
      <c r="F379" s="28">
        <f t="shared" si="45"/>
        <v>197260</v>
      </c>
      <c r="G379" s="6">
        <v>1</v>
      </c>
      <c r="H379" s="6"/>
      <c r="I379" s="6"/>
      <c r="J379" s="6">
        <v>1</v>
      </c>
    </row>
    <row r="380" spans="1:10" ht="20.25" customHeight="1" x14ac:dyDescent="0.25">
      <c r="A380" s="4">
        <v>70</v>
      </c>
      <c r="B380" s="26" t="s">
        <v>49</v>
      </c>
      <c r="C380" s="11">
        <v>280.5</v>
      </c>
      <c r="D380" s="11">
        <f t="shared" si="46"/>
        <v>280.5</v>
      </c>
      <c r="E380" s="27">
        <v>5193</v>
      </c>
      <c r="F380" s="28">
        <f t="shared" si="45"/>
        <v>103860</v>
      </c>
      <c r="G380" s="6">
        <v>1</v>
      </c>
      <c r="H380" s="6"/>
      <c r="I380" s="6"/>
      <c r="J380" s="6"/>
    </row>
    <row r="381" spans="1:10" ht="20.25" customHeight="1" x14ac:dyDescent="0.25">
      <c r="A381" s="4">
        <v>71</v>
      </c>
      <c r="B381" s="26" t="s">
        <v>100</v>
      </c>
      <c r="C381" s="11">
        <v>64.39</v>
      </c>
      <c r="D381" s="11">
        <f t="shared" si="46"/>
        <v>64.39</v>
      </c>
      <c r="E381" s="27">
        <v>6856</v>
      </c>
      <c r="F381" s="28">
        <f t="shared" si="45"/>
        <v>137120</v>
      </c>
      <c r="G381" s="6">
        <v>1</v>
      </c>
      <c r="H381" s="6"/>
      <c r="I381" s="6"/>
      <c r="J381" s="6">
        <v>1</v>
      </c>
    </row>
    <row r="382" spans="1:10" ht="20.25" customHeight="1" x14ac:dyDescent="0.25">
      <c r="A382" s="4">
        <v>72</v>
      </c>
      <c r="B382" s="26" t="s">
        <v>101</v>
      </c>
      <c r="C382" s="11">
        <v>93.24</v>
      </c>
      <c r="D382" s="11">
        <f>C382*100/28</f>
        <v>333</v>
      </c>
      <c r="E382" s="27">
        <v>7571</v>
      </c>
      <c r="F382" s="14">
        <f>E382*100/16</f>
        <v>47318.75</v>
      </c>
      <c r="G382" s="6">
        <v>1</v>
      </c>
      <c r="H382" s="6"/>
      <c r="I382" s="6"/>
      <c r="J382" s="6">
        <v>1</v>
      </c>
    </row>
    <row r="383" spans="1:10" ht="20.25" customHeight="1" x14ac:dyDescent="0.25">
      <c r="A383" s="1" t="s">
        <v>21</v>
      </c>
      <c r="B383" s="23" t="s">
        <v>102</v>
      </c>
      <c r="C383" s="10">
        <f>SUM(C384:C394)</f>
        <v>1431.7300000000002</v>
      </c>
      <c r="D383" s="29"/>
      <c r="E383" s="7">
        <f>SUM(E384:E394)</f>
        <v>60172</v>
      </c>
      <c r="F383" s="25"/>
      <c r="G383" s="2">
        <f>SUM(G384:G394)</f>
        <v>11</v>
      </c>
      <c r="H383" s="2"/>
      <c r="I383" s="2"/>
      <c r="J383" s="2">
        <f>SUM(J384:J394)</f>
        <v>9</v>
      </c>
    </row>
    <row r="384" spans="1:10" ht="20.25" customHeight="1" x14ac:dyDescent="0.25">
      <c r="A384" s="4">
        <v>73</v>
      </c>
      <c r="B384" s="26" t="s">
        <v>103</v>
      </c>
      <c r="C384" s="11">
        <v>37.380000000000003</v>
      </c>
      <c r="D384" s="11">
        <f t="shared" ref="D384:D393" si="47">C384*100/100</f>
        <v>37.380000000000003</v>
      </c>
      <c r="E384" s="27">
        <v>3311</v>
      </c>
      <c r="F384" s="28">
        <f t="shared" ref="F384:F393" si="48">E384*100/5</f>
        <v>66220</v>
      </c>
      <c r="G384" s="6">
        <v>1</v>
      </c>
      <c r="H384" s="6"/>
      <c r="I384" s="6"/>
      <c r="J384" s="6">
        <v>1</v>
      </c>
    </row>
    <row r="385" spans="1:10" ht="20.25" customHeight="1" x14ac:dyDescent="0.25">
      <c r="A385" s="4">
        <v>74</v>
      </c>
      <c r="B385" s="26" t="s">
        <v>104</v>
      </c>
      <c r="C385" s="11">
        <v>62.59</v>
      </c>
      <c r="D385" s="11">
        <f t="shared" si="47"/>
        <v>62.59</v>
      </c>
      <c r="E385" s="27">
        <v>8016</v>
      </c>
      <c r="F385" s="28">
        <f t="shared" si="48"/>
        <v>160320</v>
      </c>
      <c r="G385" s="6">
        <v>1</v>
      </c>
      <c r="H385" s="6"/>
      <c r="I385" s="6"/>
      <c r="J385" s="6">
        <v>1</v>
      </c>
    </row>
    <row r="386" spans="1:10" ht="20.25" customHeight="1" x14ac:dyDescent="0.25">
      <c r="A386" s="4">
        <v>75</v>
      </c>
      <c r="B386" s="26" t="s">
        <v>105</v>
      </c>
      <c r="C386" s="11">
        <v>65.5</v>
      </c>
      <c r="D386" s="11">
        <f t="shared" si="47"/>
        <v>65.5</v>
      </c>
      <c r="E386" s="27">
        <v>2561</v>
      </c>
      <c r="F386" s="28">
        <f t="shared" si="48"/>
        <v>51220</v>
      </c>
      <c r="G386" s="6">
        <v>1</v>
      </c>
      <c r="H386" s="6"/>
      <c r="I386" s="6"/>
      <c r="J386" s="6">
        <v>1</v>
      </c>
    </row>
    <row r="387" spans="1:10" ht="20.25" customHeight="1" x14ac:dyDescent="0.25">
      <c r="A387" s="4">
        <v>76</v>
      </c>
      <c r="B387" s="26" t="s">
        <v>106</v>
      </c>
      <c r="C387" s="11">
        <v>58.46</v>
      </c>
      <c r="D387" s="11">
        <f t="shared" si="47"/>
        <v>58.46</v>
      </c>
      <c r="E387" s="27">
        <v>3663</v>
      </c>
      <c r="F387" s="28">
        <f t="shared" si="48"/>
        <v>73260</v>
      </c>
      <c r="G387" s="6">
        <v>1</v>
      </c>
      <c r="H387" s="6"/>
      <c r="I387" s="6"/>
      <c r="J387" s="6">
        <v>1</v>
      </c>
    </row>
    <row r="388" spans="1:10" ht="20.25" customHeight="1" x14ac:dyDescent="0.25">
      <c r="A388" s="4">
        <v>77</v>
      </c>
      <c r="B388" s="26" t="s">
        <v>107</v>
      </c>
      <c r="C388" s="11">
        <v>40.35</v>
      </c>
      <c r="D388" s="11">
        <f t="shared" si="47"/>
        <v>40.35</v>
      </c>
      <c r="E388" s="27">
        <v>5384</v>
      </c>
      <c r="F388" s="28">
        <f t="shared" si="48"/>
        <v>107680</v>
      </c>
      <c r="G388" s="6">
        <v>1</v>
      </c>
      <c r="H388" s="6"/>
      <c r="I388" s="6"/>
      <c r="J388" s="6">
        <v>1</v>
      </c>
    </row>
    <row r="389" spans="1:10" ht="20.25" customHeight="1" x14ac:dyDescent="0.25">
      <c r="A389" s="4">
        <v>78</v>
      </c>
      <c r="B389" s="26" t="s">
        <v>108</v>
      </c>
      <c r="C389" s="11">
        <v>38.42</v>
      </c>
      <c r="D389" s="11">
        <f t="shared" si="47"/>
        <v>38.42</v>
      </c>
      <c r="E389" s="27">
        <v>2425</v>
      </c>
      <c r="F389" s="28">
        <f t="shared" si="48"/>
        <v>48500</v>
      </c>
      <c r="G389" s="6">
        <v>1</v>
      </c>
      <c r="H389" s="6"/>
      <c r="I389" s="6"/>
      <c r="J389" s="6">
        <v>1</v>
      </c>
    </row>
    <row r="390" spans="1:10" ht="20.25" customHeight="1" x14ac:dyDescent="0.25">
      <c r="A390" s="4">
        <v>79</v>
      </c>
      <c r="B390" s="26" t="s">
        <v>109</v>
      </c>
      <c r="C390" s="11">
        <v>47.69</v>
      </c>
      <c r="D390" s="11">
        <f t="shared" si="47"/>
        <v>47.69</v>
      </c>
      <c r="E390" s="27">
        <v>6588</v>
      </c>
      <c r="F390" s="28">
        <f t="shared" si="48"/>
        <v>131760</v>
      </c>
      <c r="G390" s="6">
        <v>1</v>
      </c>
      <c r="H390" s="6"/>
      <c r="I390" s="6"/>
      <c r="J390" s="6">
        <v>1</v>
      </c>
    </row>
    <row r="391" spans="1:10" ht="20.25" customHeight="1" x14ac:dyDescent="0.25">
      <c r="A391" s="4">
        <v>80</v>
      </c>
      <c r="B391" s="26" t="s">
        <v>110</v>
      </c>
      <c r="C391" s="11">
        <v>185.2</v>
      </c>
      <c r="D391" s="11">
        <f t="shared" si="47"/>
        <v>185.2</v>
      </c>
      <c r="E391" s="27">
        <v>1713</v>
      </c>
      <c r="F391" s="28">
        <f t="shared" si="48"/>
        <v>34260</v>
      </c>
      <c r="G391" s="6">
        <v>1</v>
      </c>
      <c r="H391" s="6"/>
      <c r="I391" s="6"/>
      <c r="J391" s="6">
        <v>1</v>
      </c>
    </row>
    <row r="392" spans="1:10" ht="20.25" customHeight="1" x14ac:dyDescent="0.25">
      <c r="A392" s="4">
        <v>81</v>
      </c>
      <c r="B392" s="26" t="s">
        <v>323</v>
      </c>
      <c r="C392" s="11">
        <v>298.29000000000002</v>
      </c>
      <c r="D392" s="11">
        <f t="shared" si="47"/>
        <v>298.29000000000002</v>
      </c>
      <c r="E392" s="27">
        <v>6395</v>
      </c>
      <c r="F392" s="28">
        <f t="shared" si="48"/>
        <v>127900</v>
      </c>
      <c r="G392" s="6">
        <v>1</v>
      </c>
      <c r="H392" s="6"/>
      <c r="I392" s="6"/>
      <c r="J392" s="6"/>
    </row>
    <row r="393" spans="1:10" ht="20.25" customHeight="1" x14ac:dyDescent="0.25">
      <c r="A393" s="4">
        <v>82</v>
      </c>
      <c r="B393" s="30" t="s">
        <v>111</v>
      </c>
      <c r="C393" s="11">
        <v>583.91999999999996</v>
      </c>
      <c r="D393" s="11">
        <f t="shared" si="47"/>
        <v>583.91999999999996</v>
      </c>
      <c r="E393" s="27">
        <v>6375</v>
      </c>
      <c r="F393" s="28">
        <f t="shared" si="48"/>
        <v>127500</v>
      </c>
      <c r="G393" s="6">
        <v>1</v>
      </c>
      <c r="H393" s="6"/>
      <c r="I393" s="6"/>
      <c r="J393" s="6"/>
    </row>
    <row r="394" spans="1:10" ht="20.25" customHeight="1" x14ac:dyDescent="0.25">
      <c r="A394" s="4">
        <v>83</v>
      </c>
      <c r="B394" s="26" t="s">
        <v>112</v>
      </c>
      <c r="C394" s="11">
        <v>13.93</v>
      </c>
      <c r="D394" s="11">
        <f>C394*100/28</f>
        <v>49.75</v>
      </c>
      <c r="E394" s="27">
        <v>13741</v>
      </c>
      <c r="F394" s="14">
        <f>E394*100/16</f>
        <v>85881.25</v>
      </c>
      <c r="G394" s="6">
        <v>1</v>
      </c>
      <c r="H394" s="6"/>
      <c r="I394" s="6"/>
      <c r="J394" s="6">
        <v>1</v>
      </c>
    </row>
    <row r="395" spans="1:10" ht="20.25" customHeight="1" x14ac:dyDescent="0.25">
      <c r="A395" s="1" t="s">
        <v>22</v>
      </c>
      <c r="B395" s="23" t="s">
        <v>113</v>
      </c>
      <c r="C395" s="10">
        <f>SUM(C396:C398)</f>
        <v>980.21</v>
      </c>
      <c r="D395" s="29"/>
      <c r="E395" s="7">
        <f>SUM(E396:E398)</f>
        <v>12279</v>
      </c>
      <c r="F395" s="25"/>
      <c r="G395" s="2">
        <f>SUM(G396:G398)</f>
        <v>3</v>
      </c>
      <c r="H395" s="2"/>
      <c r="I395" s="2"/>
      <c r="J395" s="2">
        <f>SUM(J396:J398)</f>
        <v>2</v>
      </c>
    </row>
    <row r="396" spans="1:10" ht="20.25" customHeight="1" x14ac:dyDescent="0.25">
      <c r="A396" s="4">
        <v>84</v>
      </c>
      <c r="B396" s="26" t="s">
        <v>114</v>
      </c>
      <c r="C396" s="11">
        <v>325.41000000000003</v>
      </c>
      <c r="D396" s="11">
        <f t="shared" ref="D396:D398" si="49">C396*100/100</f>
        <v>325.41000000000003</v>
      </c>
      <c r="E396" s="27">
        <v>2944</v>
      </c>
      <c r="F396" s="28">
        <f>E396*100/5</f>
        <v>58880</v>
      </c>
      <c r="G396" s="6">
        <v>1</v>
      </c>
      <c r="H396" s="6"/>
      <c r="I396" s="6"/>
      <c r="J396" s="6">
        <v>1</v>
      </c>
    </row>
    <row r="397" spans="1:10" ht="20.25" customHeight="1" x14ac:dyDescent="0.25">
      <c r="A397" s="4">
        <v>85</v>
      </c>
      <c r="B397" s="26" t="s">
        <v>115</v>
      </c>
      <c r="C397" s="11">
        <v>436.69</v>
      </c>
      <c r="D397" s="11">
        <f t="shared" si="49"/>
        <v>436.69</v>
      </c>
      <c r="E397" s="27">
        <v>4266</v>
      </c>
      <c r="F397" s="28">
        <f>E397*100/5</f>
        <v>85320</v>
      </c>
      <c r="G397" s="6">
        <v>1</v>
      </c>
      <c r="H397" s="6"/>
      <c r="I397" s="6"/>
      <c r="J397" s="6">
        <v>1</v>
      </c>
    </row>
    <row r="398" spans="1:10" ht="20.25" customHeight="1" x14ac:dyDescent="0.25">
      <c r="A398" s="4">
        <v>86</v>
      </c>
      <c r="B398" s="26" t="s">
        <v>116</v>
      </c>
      <c r="C398" s="11">
        <v>218.11</v>
      </c>
      <c r="D398" s="11">
        <f t="shared" si="49"/>
        <v>218.11</v>
      </c>
      <c r="E398" s="27">
        <v>5069</v>
      </c>
      <c r="F398" s="28">
        <f>E398*100/5</f>
        <v>101380</v>
      </c>
      <c r="G398" s="6">
        <v>1</v>
      </c>
      <c r="H398" s="6"/>
      <c r="I398" s="6"/>
      <c r="J398" s="6"/>
    </row>
    <row r="399" spans="1:10" ht="20.25" customHeight="1" x14ac:dyDescent="0.25">
      <c r="A399" s="1" t="s">
        <v>23</v>
      </c>
      <c r="B399" s="23" t="s">
        <v>117</v>
      </c>
      <c r="C399" s="10">
        <f>SUM(C400:C406)</f>
        <v>913.90999999999985</v>
      </c>
      <c r="D399" s="29"/>
      <c r="E399" s="7">
        <f>SUM(E400:E406)</f>
        <v>32507</v>
      </c>
      <c r="F399" s="25"/>
      <c r="G399" s="2">
        <f>SUM(G400:G406)</f>
        <v>7</v>
      </c>
      <c r="H399" s="2"/>
      <c r="I399" s="2"/>
      <c r="J399" s="2">
        <f>SUM(J400:J406)</f>
        <v>7</v>
      </c>
    </row>
    <row r="400" spans="1:10" ht="20.25" customHeight="1" x14ac:dyDescent="0.25">
      <c r="A400" s="4">
        <v>87</v>
      </c>
      <c r="B400" s="26" t="s">
        <v>118</v>
      </c>
      <c r="C400" s="11">
        <v>109.33</v>
      </c>
      <c r="D400" s="11">
        <f t="shared" ref="D400:D405" si="50">C400*100/100</f>
        <v>109.33</v>
      </c>
      <c r="E400" s="27">
        <v>7693</v>
      </c>
      <c r="F400" s="28">
        <f t="shared" ref="F400:F405" si="51">E400*100/5</f>
        <v>153860</v>
      </c>
      <c r="G400" s="6">
        <v>1</v>
      </c>
      <c r="H400" s="6"/>
      <c r="I400" s="6"/>
      <c r="J400" s="6">
        <v>1</v>
      </c>
    </row>
    <row r="401" spans="1:10" ht="20.25" customHeight="1" x14ac:dyDescent="0.25">
      <c r="A401" s="4">
        <v>88</v>
      </c>
      <c r="B401" s="26" t="s">
        <v>119</v>
      </c>
      <c r="C401" s="11">
        <v>124.2</v>
      </c>
      <c r="D401" s="11">
        <f t="shared" si="50"/>
        <v>124.2</v>
      </c>
      <c r="E401" s="27">
        <v>2882</v>
      </c>
      <c r="F401" s="28">
        <f t="shared" si="51"/>
        <v>57640</v>
      </c>
      <c r="G401" s="6">
        <v>1</v>
      </c>
      <c r="H401" s="6"/>
      <c r="I401" s="6"/>
      <c r="J401" s="6">
        <v>1</v>
      </c>
    </row>
    <row r="402" spans="1:10" ht="20.25" customHeight="1" x14ac:dyDescent="0.25">
      <c r="A402" s="4">
        <v>89</v>
      </c>
      <c r="B402" s="26" t="s">
        <v>120</v>
      </c>
      <c r="C402" s="11">
        <v>326.27999999999997</v>
      </c>
      <c r="D402" s="11">
        <f t="shared" si="50"/>
        <v>326.27999999999997</v>
      </c>
      <c r="E402" s="27">
        <v>3068</v>
      </c>
      <c r="F402" s="28">
        <f t="shared" si="51"/>
        <v>61360</v>
      </c>
      <c r="G402" s="6">
        <v>1</v>
      </c>
      <c r="H402" s="6"/>
      <c r="I402" s="6"/>
      <c r="J402" s="6">
        <v>1</v>
      </c>
    </row>
    <row r="403" spans="1:10" ht="20.25" customHeight="1" x14ac:dyDescent="0.25">
      <c r="A403" s="4">
        <v>90</v>
      </c>
      <c r="B403" s="26" t="s">
        <v>121</v>
      </c>
      <c r="C403" s="11">
        <v>68.88</v>
      </c>
      <c r="D403" s="11">
        <f t="shared" si="50"/>
        <v>68.88</v>
      </c>
      <c r="E403" s="27">
        <v>6267</v>
      </c>
      <c r="F403" s="28">
        <f t="shared" si="51"/>
        <v>125340</v>
      </c>
      <c r="G403" s="6">
        <v>1</v>
      </c>
      <c r="H403" s="6"/>
      <c r="I403" s="6"/>
      <c r="J403" s="6">
        <v>1</v>
      </c>
    </row>
    <row r="404" spans="1:10" ht="20.25" customHeight="1" x14ac:dyDescent="0.25">
      <c r="A404" s="4">
        <v>91</v>
      </c>
      <c r="B404" s="26" t="s">
        <v>25</v>
      </c>
      <c r="C404" s="11">
        <v>72.680000000000007</v>
      </c>
      <c r="D404" s="11">
        <f t="shared" si="50"/>
        <v>72.680000000000007</v>
      </c>
      <c r="E404" s="27">
        <v>4413</v>
      </c>
      <c r="F404" s="28">
        <f t="shared" si="51"/>
        <v>88260</v>
      </c>
      <c r="G404" s="6">
        <v>1</v>
      </c>
      <c r="H404" s="6"/>
      <c r="I404" s="6"/>
      <c r="J404" s="6">
        <v>1</v>
      </c>
    </row>
    <row r="405" spans="1:10" ht="20.25" customHeight="1" x14ac:dyDescent="0.25">
      <c r="A405" s="4">
        <v>92</v>
      </c>
      <c r="B405" s="26" t="s">
        <v>122</v>
      </c>
      <c r="C405" s="11">
        <v>161.6</v>
      </c>
      <c r="D405" s="11">
        <f t="shared" si="50"/>
        <v>161.6</v>
      </c>
      <c r="E405" s="27">
        <v>2579</v>
      </c>
      <c r="F405" s="28">
        <f t="shared" si="51"/>
        <v>51580</v>
      </c>
      <c r="G405" s="6">
        <v>1</v>
      </c>
      <c r="H405" s="6"/>
      <c r="I405" s="6"/>
      <c r="J405" s="6">
        <v>1</v>
      </c>
    </row>
    <row r="406" spans="1:10" ht="20.25" customHeight="1" x14ac:dyDescent="0.25">
      <c r="A406" s="4">
        <v>93</v>
      </c>
      <c r="B406" s="26" t="s">
        <v>123</v>
      </c>
      <c r="C406" s="11">
        <v>50.94</v>
      </c>
      <c r="D406" s="11">
        <f>C406*100/28</f>
        <v>181.92857142857142</v>
      </c>
      <c r="E406" s="27">
        <v>5605</v>
      </c>
      <c r="F406" s="14">
        <f>E406*100/16</f>
        <v>35031.25</v>
      </c>
      <c r="G406" s="6">
        <v>1</v>
      </c>
      <c r="H406" s="6"/>
      <c r="I406" s="6"/>
      <c r="J406" s="6">
        <v>1</v>
      </c>
    </row>
    <row r="407" spans="1:10" ht="20.25" customHeight="1" x14ac:dyDescent="0.25">
      <c r="A407" s="1" t="s">
        <v>124</v>
      </c>
      <c r="B407" s="23" t="s">
        <v>125</v>
      </c>
      <c r="C407" s="10">
        <f>SUM(C408:C416)</f>
        <v>1371.2599999999998</v>
      </c>
      <c r="D407" s="29"/>
      <c r="E407" s="7">
        <f>SUM(E408:E416)</f>
        <v>27872</v>
      </c>
      <c r="F407" s="25"/>
      <c r="G407" s="2">
        <f>SUM(G408:G416)</f>
        <v>9</v>
      </c>
      <c r="H407" s="2"/>
      <c r="I407" s="2"/>
      <c r="J407" s="2">
        <f>SUM(J408:J416)</f>
        <v>9</v>
      </c>
    </row>
    <row r="408" spans="1:10" ht="20.25" customHeight="1" x14ac:dyDescent="0.25">
      <c r="A408" s="4">
        <v>94</v>
      </c>
      <c r="B408" s="30" t="s">
        <v>126</v>
      </c>
      <c r="C408" s="11">
        <v>132.01</v>
      </c>
      <c r="D408" s="11">
        <f t="shared" ref="D408:D415" si="52">C408*100/100</f>
        <v>132.01</v>
      </c>
      <c r="E408" s="27">
        <v>2483</v>
      </c>
      <c r="F408" s="28">
        <f t="shared" ref="F408:F415" si="53">E408*100/5</f>
        <v>49660</v>
      </c>
      <c r="G408" s="6">
        <v>1</v>
      </c>
      <c r="H408" s="6"/>
      <c r="I408" s="6"/>
      <c r="J408" s="6">
        <v>1</v>
      </c>
    </row>
    <row r="409" spans="1:10" ht="20.25" customHeight="1" x14ac:dyDescent="0.25">
      <c r="A409" s="4">
        <v>95</v>
      </c>
      <c r="B409" s="30" t="s">
        <v>127</v>
      </c>
      <c r="C409" s="11">
        <v>116.85</v>
      </c>
      <c r="D409" s="11">
        <f t="shared" si="52"/>
        <v>116.85</v>
      </c>
      <c r="E409" s="27">
        <v>1752</v>
      </c>
      <c r="F409" s="28">
        <f t="shared" si="53"/>
        <v>35040</v>
      </c>
      <c r="G409" s="6">
        <v>1</v>
      </c>
      <c r="H409" s="6"/>
      <c r="I409" s="6"/>
      <c r="J409" s="6">
        <v>1</v>
      </c>
    </row>
    <row r="410" spans="1:10" ht="20.25" customHeight="1" x14ac:dyDescent="0.25">
      <c r="A410" s="4">
        <v>96</v>
      </c>
      <c r="B410" s="26" t="s">
        <v>128</v>
      </c>
      <c r="C410" s="11">
        <v>188.35</v>
      </c>
      <c r="D410" s="11">
        <f t="shared" si="52"/>
        <v>188.35</v>
      </c>
      <c r="E410" s="27">
        <v>4288</v>
      </c>
      <c r="F410" s="28">
        <f t="shared" si="53"/>
        <v>85760</v>
      </c>
      <c r="G410" s="6">
        <v>1</v>
      </c>
      <c r="H410" s="6"/>
      <c r="I410" s="6"/>
      <c r="J410" s="6">
        <v>1</v>
      </c>
    </row>
    <row r="411" spans="1:10" ht="20.25" customHeight="1" x14ac:dyDescent="0.25">
      <c r="A411" s="4">
        <v>97</v>
      </c>
      <c r="B411" s="26" t="s">
        <v>129</v>
      </c>
      <c r="C411" s="11">
        <v>111.33</v>
      </c>
      <c r="D411" s="11">
        <f t="shared" si="52"/>
        <v>111.33</v>
      </c>
      <c r="E411" s="27">
        <v>2247</v>
      </c>
      <c r="F411" s="28">
        <f t="shared" si="53"/>
        <v>44940</v>
      </c>
      <c r="G411" s="6">
        <v>1</v>
      </c>
      <c r="H411" s="6"/>
      <c r="I411" s="6"/>
      <c r="J411" s="6">
        <v>1</v>
      </c>
    </row>
    <row r="412" spans="1:10" ht="20.25" customHeight="1" x14ac:dyDescent="0.25">
      <c r="A412" s="4">
        <v>98</v>
      </c>
      <c r="B412" s="26" t="s">
        <v>130</v>
      </c>
      <c r="C412" s="11">
        <v>117.85</v>
      </c>
      <c r="D412" s="11">
        <f t="shared" si="52"/>
        <v>117.85</v>
      </c>
      <c r="E412" s="27">
        <v>2565</v>
      </c>
      <c r="F412" s="28">
        <f t="shared" si="53"/>
        <v>51300</v>
      </c>
      <c r="G412" s="6">
        <v>1</v>
      </c>
      <c r="H412" s="6"/>
      <c r="I412" s="6"/>
      <c r="J412" s="6">
        <v>1</v>
      </c>
    </row>
    <row r="413" spans="1:10" ht="20.25" customHeight="1" x14ac:dyDescent="0.25">
      <c r="A413" s="4">
        <v>99</v>
      </c>
      <c r="B413" s="26" t="s">
        <v>131</v>
      </c>
      <c r="C413" s="11">
        <v>240.54</v>
      </c>
      <c r="D413" s="11">
        <f t="shared" si="52"/>
        <v>240.54</v>
      </c>
      <c r="E413" s="27">
        <v>3484</v>
      </c>
      <c r="F413" s="28">
        <f t="shared" si="53"/>
        <v>69680</v>
      </c>
      <c r="G413" s="6">
        <v>1</v>
      </c>
      <c r="H413" s="6"/>
      <c r="I413" s="6"/>
      <c r="J413" s="6">
        <v>1</v>
      </c>
    </row>
    <row r="414" spans="1:10" ht="20.25" customHeight="1" x14ac:dyDescent="0.25">
      <c r="A414" s="4">
        <v>100</v>
      </c>
      <c r="B414" s="26" t="s">
        <v>132</v>
      </c>
      <c r="C414" s="11">
        <v>204.93</v>
      </c>
      <c r="D414" s="11">
        <f t="shared" si="52"/>
        <v>204.93</v>
      </c>
      <c r="E414" s="27">
        <v>3494</v>
      </c>
      <c r="F414" s="28">
        <f t="shared" si="53"/>
        <v>69880</v>
      </c>
      <c r="G414" s="6">
        <v>1</v>
      </c>
      <c r="H414" s="6"/>
      <c r="I414" s="6"/>
      <c r="J414" s="6">
        <v>1</v>
      </c>
    </row>
    <row r="415" spans="1:10" ht="20.25" customHeight="1" x14ac:dyDescent="0.25">
      <c r="A415" s="4">
        <v>101</v>
      </c>
      <c r="B415" s="26" t="s">
        <v>133</v>
      </c>
      <c r="C415" s="11">
        <v>111.33</v>
      </c>
      <c r="D415" s="11">
        <f t="shared" si="52"/>
        <v>111.33</v>
      </c>
      <c r="E415" s="27">
        <v>2356</v>
      </c>
      <c r="F415" s="28">
        <f t="shared" si="53"/>
        <v>47120</v>
      </c>
      <c r="G415" s="6">
        <v>1</v>
      </c>
      <c r="H415" s="6"/>
      <c r="I415" s="6"/>
      <c r="J415" s="6">
        <v>1</v>
      </c>
    </row>
    <row r="416" spans="1:10" ht="20.25" customHeight="1" x14ac:dyDescent="0.25">
      <c r="A416" s="4">
        <v>102</v>
      </c>
      <c r="B416" s="26" t="s">
        <v>134</v>
      </c>
      <c r="C416" s="11">
        <v>148.07</v>
      </c>
      <c r="D416" s="11">
        <f>C416*100/28</f>
        <v>528.82142857142856</v>
      </c>
      <c r="E416" s="27">
        <v>5203</v>
      </c>
      <c r="F416" s="14">
        <f>E416*100/16</f>
        <v>32518.75</v>
      </c>
      <c r="G416" s="6">
        <v>1</v>
      </c>
      <c r="H416" s="6"/>
      <c r="I416" s="6"/>
      <c r="J416" s="6">
        <v>1</v>
      </c>
    </row>
  </sheetData>
  <autoFilter ref="A6:N416"/>
  <mergeCells count="13">
    <mergeCell ref="A1:K1"/>
    <mergeCell ref="A2:K2"/>
    <mergeCell ref="A3:K3"/>
    <mergeCell ref="A5:A6"/>
    <mergeCell ref="A4:L4"/>
    <mergeCell ref="J5:J6"/>
    <mergeCell ref="L5:N5"/>
    <mergeCell ref="B5:B6"/>
    <mergeCell ref="C5:D5"/>
    <mergeCell ref="E5:F5"/>
    <mergeCell ref="G5:G6"/>
    <mergeCell ref="H5:H6"/>
    <mergeCell ref="I5:I6"/>
  </mergeCells>
  <printOptions horizontalCentered="1"/>
  <pageMargins left="0.511811023622047" right="0.43307086614173201" top="0.61181102362204698" bottom="0.511811023622047" header="0.31496062992126" footer="0.31496062992126"/>
  <pageSetup paperSize="9" scale="93" fitToHeight="0" orientation="landscape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7:I118"/>
  <sheetViews>
    <sheetView workbookViewId="0">
      <selection activeCell="I7" sqref="I7:I118"/>
    </sheetView>
  </sheetViews>
  <sheetFormatPr defaultRowHeight="15" x14ac:dyDescent="0.25"/>
  <sheetData>
    <row r="7" spans="9:9" x14ac:dyDescent="0.25">
      <c r="I7" s="7">
        <f>(SUM(I8:I28))*1000</f>
        <v>198845</v>
      </c>
    </row>
    <row r="8" spans="9:9" x14ac:dyDescent="0.25">
      <c r="I8" s="15">
        <v>5.0810000000000004</v>
      </c>
    </row>
    <row r="9" spans="9:9" x14ac:dyDescent="0.25">
      <c r="I9" s="15">
        <v>6.8639999999999999</v>
      </c>
    </row>
    <row r="10" spans="9:9" x14ac:dyDescent="0.25">
      <c r="I10" s="15">
        <v>4.6900000000000004</v>
      </c>
    </row>
    <row r="11" spans="9:9" x14ac:dyDescent="0.25">
      <c r="I11" s="15">
        <v>4.492</v>
      </c>
    </row>
    <row r="12" spans="9:9" x14ac:dyDescent="0.25">
      <c r="I12" s="15">
        <v>7.5019999999999998</v>
      </c>
    </row>
    <row r="13" spans="9:9" x14ac:dyDescent="0.25">
      <c r="I13" s="15">
        <v>11.96</v>
      </c>
    </row>
    <row r="14" spans="9:9" x14ac:dyDescent="0.25">
      <c r="I14" s="15">
        <v>3.8380000000000001</v>
      </c>
    </row>
    <row r="15" spans="9:9" x14ac:dyDescent="0.25">
      <c r="I15" s="15">
        <v>6.7030000000000003</v>
      </c>
    </row>
    <row r="16" spans="9:9" x14ac:dyDescent="0.25">
      <c r="I16" s="15">
        <v>8.9909999999999997</v>
      </c>
    </row>
    <row r="17" spans="9:9" x14ac:dyDescent="0.25">
      <c r="I17" s="15">
        <v>4.8899999999999997</v>
      </c>
    </row>
    <row r="18" spans="9:9" x14ac:dyDescent="0.25">
      <c r="I18" s="15">
        <v>11.446</v>
      </c>
    </row>
    <row r="19" spans="9:9" x14ac:dyDescent="0.25">
      <c r="I19" s="15">
        <v>5.0590000000000002</v>
      </c>
    </row>
    <row r="20" spans="9:9" x14ac:dyDescent="0.25">
      <c r="I20" s="15">
        <v>18.036999999999999</v>
      </c>
    </row>
    <row r="21" spans="9:9" x14ac:dyDescent="0.25">
      <c r="I21" s="15">
        <v>22.19</v>
      </c>
    </row>
    <row r="22" spans="9:9" x14ac:dyDescent="0.25">
      <c r="I22" s="15">
        <v>15.724</v>
      </c>
    </row>
    <row r="23" spans="9:9" x14ac:dyDescent="0.25">
      <c r="I23" s="15">
        <v>15.442</v>
      </c>
    </row>
    <row r="24" spans="9:9" x14ac:dyDescent="0.25">
      <c r="I24" s="15">
        <v>12.4</v>
      </c>
    </row>
    <row r="25" spans="9:9" x14ac:dyDescent="0.25">
      <c r="I25" s="15">
        <v>11.72</v>
      </c>
    </row>
    <row r="26" spans="9:9" x14ac:dyDescent="0.25">
      <c r="I26" s="15">
        <v>8.048</v>
      </c>
    </row>
    <row r="27" spans="9:9" x14ac:dyDescent="0.25">
      <c r="I27" s="15">
        <v>7.7430000000000003</v>
      </c>
    </row>
    <row r="28" spans="9:9" x14ac:dyDescent="0.25">
      <c r="I28" s="15">
        <v>6.0250000000000004</v>
      </c>
    </row>
    <row r="29" spans="9:9" x14ac:dyDescent="0.25">
      <c r="I29" s="16">
        <v>0</v>
      </c>
    </row>
    <row r="30" spans="9:9" x14ac:dyDescent="0.25">
      <c r="I30" s="15">
        <v>5.9619999999999997</v>
      </c>
    </row>
    <row r="31" spans="9:9" x14ac:dyDescent="0.25">
      <c r="I31" s="15">
        <v>5.2320000000000002</v>
      </c>
    </row>
    <row r="32" spans="9:9" x14ac:dyDescent="0.25">
      <c r="I32" s="15">
        <v>10.726000000000001</v>
      </c>
    </row>
    <row r="33" spans="9:9" x14ac:dyDescent="0.25">
      <c r="I33" s="15">
        <v>7.1340000000000003</v>
      </c>
    </row>
    <row r="34" spans="9:9" x14ac:dyDescent="0.25">
      <c r="I34" s="15">
        <v>4.9429999999999996</v>
      </c>
    </row>
    <row r="35" spans="9:9" x14ac:dyDescent="0.25">
      <c r="I35" s="15">
        <v>5.7779999999999996</v>
      </c>
    </row>
    <row r="36" spans="9:9" x14ac:dyDescent="0.25">
      <c r="I36" s="15">
        <v>6.1379999999999999</v>
      </c>
    </row>
    <row r="37" spans="9:9" x14ac:dyDescent="0.25">
      <c r="I37" s="15">
        <v>8.8729999999999993</v>
      </c>
    </row>
    <row r="38" spans="9:9" x14ac:dyDescent="0.25">
      <c r="I38" s="15">
        <v>5.5170000000000003</v>
      </c>
    </row>
    <row r="39" spans="9:9" x14ac:dyDescent="0.25">
      <c r="I39" s="15">
        <v>11.496</v>
      </c>
    </row>
    <row r="40" spans="9:9" x14ac:dyDescent="0.25">
      <c r="I40" s="15">
        <v>19.074000000000002</v>
      </c>
    </row>
    <row r="41" spans="9:9" x14ac:dyDescent="0.25">
      <c r="I41" s="16">
        <v>0</v>
      </c>
    </row>
    <row r="42" spans="9:9" x14ac:dyDescent="0.25">
      <c r="I42" s="15">
        <v>4.6580000000000004</v>
      </c>
    </row>
    <row r="43" spans="9:9" x14ac:dyDescent="0.25">
      <c r="I43" s="15">
        <v>3.802</v>
      </c>
    </row>
    <row r="44" spans="9:9" x14ac:dyDescent="0.25">
      <c r="I44" s="15">
        <v>6.8230000000000004</v>
      </c>
    </row>
    <row r="45" spans="9:9" x14ac:dyDescent="0.25">
      <c r="I45" s="15">
        <v>4.7990000000000004</v>
      </c>
    </row>
    <row r="46" spans="9:9" x14ac:dyDescent="0.25">
      <c r="I46" s="15">
        <v>3.968</v>
      </c>
    </row>
    <row r="47" spans="9:9" x14ac:dyDescent="0.25">
      <c r="I47" s="15">
        <v>8.8580000000000005</v>
      </c>
    </row>
    <row r="48" spans="9:9" x14ac:dyDescent="0.25">
      <c r="I48" s="15">
        <v>3.1669999999999998</v>
      </c>
    </row>
    <row r="49" spans="9:9" x14ac:dyDescent="0.25">
      <c r="I49" s="15">
        <v>5.3739999999999997</v>
      </c>
    </row>
    <row r="50" spans="9:9" x14ac:dyDescent="0.25">
      <c r="I50" s="15">
        <v>15.567</v>
      </c>
    </row>
    <row r="51" spans="9:9" x14ac:dyDescent="0.25">
      <c r="I51" s="16">
        <v>0</v>
      </c>
    </row>
    <row r="52" spans="9:9" x14ac:dyDescent="0.25">
      <c r="I52" s="15">
        <v>3.2210000000000001</v>
      </c>
    </row>
    <row r="53" spans="9:9" x14ac:dyDescent="0.25">
      <c r="I53" s="15">
        <v>3.4550000000000001</v>
      </c>
    </row>
    <row r="54" spans="9:9" x14ac:dyDescent="0.25">
      <c r="I54" s="15">
        <v>4.6310000000000002</v>
      </c>
    </row>
    <row r="55" spans="9:9" x14ac:dyDescent="0.25">
      <c r="I55" s="15">
        <v>4.29</v>
      </c>
    </row>
    <row r="56" spans="9:9" x14ac:dyDescent="0.25">
      <c r="I56" s="15">
        <v>5.1550000000000002</v>
      </c>
    </row>
    <row r="57" spans="9:9" x14ac:dyDescent="0.25">
      <c r="I57" s="15">
        <v>1.522</v>
      </c>
    </row>
    <row r="58" spans="9:9" x14ac:dyDescent="0.25">
      <c r="I58" s="15">
        <v>1.802</v>
      </c>
    </row>
    <row r="59" spans="9:9" x14ac:dyDescent="0.25">
      <c r="I59" s="15">
        <v>1.1160000000000001</v>
      </c>
    </row>
    <row r="60" spans="9:9" x14ac:dyDescent="0.25">
      <c r="I60" s="15">
        <v>2.0920000000000001</v>
      </c>
    </row>
    <row r="61" spans="9:9" x14ac:dyDescent="0.25">
      <c r="I61" s="15">
        <v>1.919</v>
      </c>
    </row>
    <row r="62" spans="9:9" x14ac:dyDescent="0.25">
      <c r="I62" s="15">
        <v>1.7609999999999999</v>
      </c>
    </row>
    <row r="63" spans="9:9" x14ac:dyDescent="0.25">
      <c r="I63" s="16">
        <v>0</v>
      </c>
    </row>
    <row r="64" spans="9:9" x14ac:dyDescent="0.25">
      <c r="I64" s="15">
        <v>8.0649999999999995</v>
      </c>
    </row>
    <row r="65" spans="9:9" x14ac:dyDescent="0.25">
      <c r="I65" s="15">
        <v>6.9569999999999999</v>
      </c>
    </row>
    <row r="66" spans="9:9" x14ac:dyDescent="0.25">
      <c r="I66" s="15">
        <v>5.4340000000000002</v>
      </c>
    </row>
    <row r="67" spans="9:9" x14ac:dyDescent="0.25">
      <c r="I67" s="15">
        <v>9.3030000000000008</v>
      </c>
    </row>
    <row r="68" spans="9:9" x14ac:dyDescent="0.25">
      <c r="I68" s="15">
        <v>5.7190000000000003</v>
      </c>
    </row>
    <row r="69" spans="9:9" x14ac:dyDescent="0.25">
      <c r="I69" s="15">
        <v>6.0270000000000001</v>
      </c>
    </row>
    <row r="70" spans="9:9" x14ac:dyDescent="0.25">
      <c r="I70" s="15">
        <v>4.3099999999999996</v>
      </c>
    </row>
    <row r="71" spans="9:9" x14ac:dyDescent="0.25">
      <c r="I71" s="15">
        <v>18.007000000000001</v>
      </c>
    </row>
    <row r="72" spans="9:9" x14ac:dyDescent="0.25">
      <c r="I72" s="16">
        <v>0</v>
      </c>
    </row>
    <row r="73" spans="9:9" x14ac:dyDescent="0.25">
      <c r="I73" s="15">
        <v>6.8289999999999997</v>
      </c>
    </row>
    <row r="74" spans="9:9" x14ac:dyDescent="0.25">
      <c r="I74" s="15">
        <v>4.4880000000000004</v>
      </c>
    </row>
    <row r="75" spans="9:9" x14ac:dyDescent="0.25">
      <c r="I75" s="15">
        <v>2.0299999999999998</v>
      </c>
    </row>
    <row r="76" spans="9:9" x14ac:dyDescent="0.25">
      <c r="I76" s="15">
        <v>3.5169999999999999</v>
      </c>
    </row>
    <row r="77" spans="9:9" x14ac:dyDescent="0.25">
      <c r="I77" s="15">
        <v>2.9409999999999998</v>
      </c>
    </row>
    <row r="78" spans="9:9" x14ac:dyDescent="0.25">
      <c r="I78" s="15">
        <v>2.5219999999999998</v>
      </c>
    </row>
    <row r="79" spans="9:9" x14ac:dyDescent="0.25">
      <c r="I79" s="15">
        <v>1.6359999999999999</v>
      </c>
    </row>
    <row r="80" spans="9:9" x14ac:dyDescent="0.25">
      <c r="I80" s="15">
        <v>1.4710000000000001</v>
      </c>
    </row>
    <row r="81" spans="9:9" x14ac:dyDescent="0.25">
      <c r="I81" s="15">
        <v>9.8629999999999995</v>
      </c>
    </row>
    <row r="82" spans="9:9" x14ac:dyDescent="0.25">
      <c r="I82" s="15">
        <v>5.1929999999999996</v>
      </c>
    </row>
    <row r="83" spans="9:9" x14ac:dyDescent="0.25">
      <c r="I83" s="15">
        <v>6.8559999999999999</v>
      </c>
    </row>
    <row r="84" spans="9:9" x14ac:dyDescent="0.25">
      <c r="I84" s="15">
        <v>7.5709999999999997</v>
      </c>
    </row>
    <row r="85" spans="9:9" x14ac:dyDescent="0.25">
      <c r="I85" s="16">
        <v>0</v>
      </c>
    </row>
    <row r="86" spans="9:9" x14ac:dyDescent="0.25">
      <c r="I86" s="15">
        <v>3.3109999999999999</v>
      </c>
    </row>
    <row r="87" spans="9:9" x14ac:dyDescent="0.25">
      <c r="I87" s="15">
        <v>8.016</v>
      </c>
    </row>
    <row r="88" spans="9:9" x14ac:dyDescent="0.25">
      <c r="I88" s="15">
        <v>2.5609999999999999</v>
      </c>
    </row>
    <row r="89" spans="9:9" x14ac:dyDescent="0.25">
      <c r="I89" s="15">
        <v>3.6629999999999998</v>
      </c>
    </row>
    <row r="90" spans="9:9" x14ac:dyDescent="0.25">
      <c r="I90" s="15">
        <v>5.3840000000000003</v>
      </c>
    </row>
    <row r="91" spans="9:9" x14ac:dyDescent="0.25">
      <c r="I91" s="15">
        <v>2.4249999999999998</v>
      </c>
    </row>
    <row r="92" spans="9:9" x14ac:dyDescent="0.25">
      <c r="I92" s="15">
        <v>6.5880000000000001</v>
      </c>
    </row>
    <row r="93" spans="9:9" x14ac:dyDescent="0.25">
      <c r="I93" s="15">
        <v>1.7130000000000001</v>
      </c>
    </row>
    <row r="94" spans="9:9" x14ac:dyDescent="0.25">
      <c r="I94" s="15">
        <v>6.3949999999999996</v>
      </c>
    </row>
    <row r="95" spans="9:9" x14ac:dyDescent="0.25">
      <c r="I95" s="15">
        <v>6.375</v>
      </c>
    </row>
    <row r="96" spans="9:9" x14ac:dyDescent="0.25">
      <c r="I96" s="15">
        <v>13.741</v>
      </c>
    </row>
    <row r="97" spans="9:9" x14ac:dyDescent="0.25">
      <c r="I97" s="16">
        <v>0</v>
      </c>
    </row>
    <row r="98" spans="9:9" x14ac:dyDescent="0.25">
      <c r="I98" s="15">
        <v>2.944</v>
      </c>
    </row>
    <row r="99" spans="9:9" x14ac:dyDescent="0.25">
      <c r="I99" s="15">
        <v>4.266</v>
      </c>
    </row>
    <row r="100" spans="9:9" x14ac:dyDescent="0.25">
      <c r="I100" s="15">
        <v>5.069</v>
      </c>
    </row>
    <row r="101" spans="9:9" x14ac:dyDescent="0.25">
      <c r="I101" s="16">
        <v>0</v>
      </c>
    </row>
    <row r="102" spans="9:9" x14ac:dyDescent="0.25">
      <c r="I102" s="15">
        <v>7.6929999999999996</v>
      </c>
    </row>
    <row r="103" spans="9:9" x14ac:dyDescent="0.25">
      <c r="I103" s="15">
        <v>2.8820000000000001</v>
      </c>
    </row>
    <row r="104" spans="9:9" x14ac:dyDescent="0.25">
      <c r="I104" s="15">
        <v>3.0680000000000001</v>
      </c>
    </row>
    <row r="105" spans="9:9" x14ac:dyDescent="0.25">
      <c r="I105" s="15">
        <v>6.2670000000000003</v>
      </c>
    </row>
    <row r="106" spans="9:9" x14ac:dyDescent="0.25">
      <c r="I106" s="15">
        <v>4.4130000000000003</v>
      </c>
    </row>
    <row r="107" spans="9:9" x14ac:dyDescent="0.25">
      <c r="I107" s="15">
        <v>2.5790000000000002</v>
      </c>
    </row>
    <row r="108" spans="9:9" x14ac:dyDescent="0.25">
      <c r="I108" s="15">
        <v>5.6050000000000004</v>
      </c>
    </row>
    <row r="109" spans="9:9" x14ac:dyDescent="0.25">
      <c r="I109" s="16">
        <v>0</v>
      </c>
    </row>
    <row r="110" spans="9:9" x14ac:dyDescent="0.25">
      <c r="I110" s="15">
        <v>2.4830000000000001</v>
      </c>
    </row>
    <row r="111" spans="9:9" x14ac:dyDescent="0.25">
      <c r="I111" s="15">
        <v>1.752</v>
      </c>
    </row>
    <row r="112" spans="9:9" x14ac:dyDescent="0.25">
      <c r="I112" s="15">
        <v>4.2880000000000003</v>
      </c>
    </row>
    <row r="113" spans="9:9" x14ac:dyDescent="0.25">
      <c r="I113" s="15">
        <v>2.2469999999999999</v>
      </c>
    </row>
    <row r="114" spans="9:9" x14ac:dyDescent="0.25">
      <c r="I114" s="15">
        <v>2.5649999999999999</v>
      </c>
    </row>
    <row r="115" spans="9:9" x14ac:dyDescent="0.25">
      <c r="I115" s="15">
        <v>3.484</v>
      </c>
    </row>
    <row r="116" spans="9:9" x14ac:dyDescent="0.25">
      <c r="I116" s="15">
        <v>3.4940000000000002</v>
      </c>
    </row>
    <row r="117" spans="9:9" x14ac:dyDescent="0.25">
      <c r="I117" s="15">
        <v>2.3559999999999999</v>
      </c>
    </row>
    <row r="118" spans="9:9" x14ac:dyDescent="0.25">
      <c r="I118" s="15">
        <v>5.2030000000000003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Phụ lục 2.1  (2)</vt:lpstr>
      <vt:lpstr>Sheet1</vt:lpstr>
      <vt:lpstr>'Phụ lục 2.1  (2)'!Print_Area</vt:lpstr>
      <vt:lpstr>'Phụ lục 2.1  (2)'!Print_Titles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lastPrinted>2025-05-04T04:12:52Z</cp:lastPrinted>
  <dcterms:created xsi:type="dcterms:W3CDTF">2025-04-26T11:08:49Z</dcterms:created>
  <dcterms:modified xsi:type="dcterms:W3CDTF">2025-05-06T04:21:47Z</dcterms:modified>
</cp:coreProperties>
</file>