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U LIEU\SX DVHC TINH &amp; XA 5.2025\DASX CAP XA CUA DN-QN\04.5.2024\UBTVQH.06.5.2025\"/>
    </mc:Choice>
  </mc:AlternateContent>
  <bookViews>
    <workbookView xWindow="-105" yWindow="-105" windowWidth="19425" windowHeight="10305" activeTab="3"/>
  </bookViews>
  <sheets>
    <sheet name="PL1_YKienCuTri_Nhập xã" sheetId="11" r:id="rId1"/>
    <sheet name="Sheet1" sheetId="14" r:id="rId2"/>
    <sheet name="PL2_YKienHDND_Nhập xã" sheetId="13" r:id="rId3"/>
    <sheet name="Sheet2" sheetId="15" r:id="rId4"/>
  </sheets>
  <definedNames>
    <definedName name="_xlnm.Print_Area" localSheetId="0">'PL1_YKienCuTri_Nhập xã'!$A$1:$N$62</definedName>
    <definedName name="_xlnm.Print_Area" localSheetId="2">'PL2_YKienHDND_Nhập xã'!$A$1:$L$46</definedName>
    <definedName name="_xlnm.Print_Titles" localSheetId="0">'PL1_YKienCuTri_Nhập xã'!$8:$10</definedName>
    <definedName name="_xlnm.Print_Titles" localSheetId="2">'PL2_YKienHDND_Nhập xã'!$6:$9</definedName>
    <definedName name="_xlnm.Print_Titles" localSheetId="1">Sheet1!$3:$4</definedName>
    <definedName name="_xlnm.Print_Titles" localSheetId="3">Sheet2!$3:$5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7" i="15" l="1"/>
  <c r="F297" i="15"/>
  <c r="H296" i="15"/>
  <c r="F296" i="15"/>
  <c r="H295" i="15"/>
  <c r="F295" i="15"/>
  <c r="H294" i="15"/>
  <c r="F294" i="15"/>
  <c r="H293" i="15"/>
  <c r="F293" i="15"/>
  <c r="H292" i="15"/>
  <c r="F292" i="15"/>
  <c r="H291" i="15"/>
  <c r="F291" i="15"/>
  <c r="H290" i="15"/>
  <c r="F290" i="15"/>
  <c r="H289" i="15"/>
  <c r="F289" i="15"/>
  <c r="H288" i="15"/>
  <c r="F288" i="15"/>
  <c r="H287" i="15"/>
  <c r="F287" i="15"/>
  <c r="H286" i="15"/>
  <c r="F286" i="15"/>
  <c r="F285" i="15"/>
  <c r="F284" i="15"/>
  <c r="F283" i="15"/>
  <c r="F282" i="15"/>
  <c r="F281" i="15"/>
  <c r="F280" i="15"/>
  <c r="F279" i="15"/>
  <c r="F278" i="15"/>
  <c r="F277" i="15"/>
  <c r="F276" i="15"/>
  <c r="H275" i="15"/>
  <c r="F275" i="15"/>
  <c r="H274" i="15"/>
  <c r="F274" i="15"/>
  <c r="H273" i="15"/>
  <c r="F273" i="15"/>
  <c r="H272" i="15"/>
  <c r="F272" i="15"/>
  <c r="H271" i="15"/>
  <c r="F271" i="15"/>
  <c r="H270" i="15"/>
  <c r="F270" i="15"/>
  <c r="H269" i="15"/>
  <c r="F269" i="15"/>
  <c r="H268" i="15"/>
  <c r="F268" i="15"/>
  <c r="H267" i="15"/>
  <c r="F267" i="15"/>
  <c r="H266" i="15"/>
  <c r="F266" i="15"/>
  <c r="H265" i="15"/>
  <c r="F265" i="15"/>
  <c r="H264" i="15"/>
  <c r="F264" i="15"/>
  <c r="H263" i="15"/>
  <c r="F263" i="15"/>
  <c r="H262" i="15"/>
  <c r="F262" i="15"/>
  <c r="H261" i="15"/>
  <c r="F261" i="15"/>
  <c r="H260" i="15"/>
  <c r="F260" i="15"/>
  <c r="H259" i="15"/>
  <c r="F259" i="15"/>
  <c r="H258" i="15"/>
  <c r="F258" i="15"/>
  <c r="H257" i="15"/>
  <c r="F257" i="15"/>
  <c r="H256" i="15"/>
  <c r="F256" i="15"/>
  <c r="H255" i="15"/>
  <c r="F255" i="15"/>
  <c r="H254" i="15"/>
  <c r="F254" i="15"/>
  <c r="H253" i="15"/>
  <c r="F253" i="15"/>
  <c r="H252" i="15"/>
  <c r="F252" i="15"/>
  <c r="H251" i="15"/>
  <c r="F251" i="15"/>
  <c r="H250" i="15"/>
  <c r="F250" i="15"/>
  <c r="H249" i="15"/>
  <c r="F249" i="15"/>
  <c r="H248" i="15"/>
  <c r="F248" i="15"/>
  <c r="H247" i="15"/>
  <c r="F247" i="15"/>
  <c r="H246" i="15"/>
  <c r="F246" i="15"/>
  <c r="H245" i="15"/>
  <c r="F245" i="15"/>
  <c r="H244" i="15"/>
  <c r="F244" i="15"/>
  <c r="H243" i="15"/>
  <c r="F243" i="15"/>
  <c r="H242" i="15"/>
  <c r="F242" i="15"/>
  <c r="H241" i="15"/>
  <c r="F241" i="15"/>
  <c r="H240" i="15"/>
  <c r="F240" i="15"/>
  <c r="H239" i="15"/>
  <c r="F239" i="15"/>
  <c r="H238" i="15"/>
  <c r="F238" i="15"/>
  <c r="H237" i="15"/>
  <c r="F237" i="15"/>
  <c r="H236" i="15"/>
  <c r="F236" i="15"/>
  <c r="H235" i="15"/>
  <c r="F235" i="15"/>
  <c r="H234" i="15"/>
  <c r="F234" i="15"/>
  <c r="H233" i="15"/>
  <c r="F233" i="15"/>
  <c r="H232" i="15"/>
  <c r="F232" i="15"/>
  <c r="H231" i="15"/>
  <c r="F231" i="15"/>
  <c r="H230" i="15"/>
  <c r="F230" i="15"/>
  <c r="H229" i="15"/>
  <c r="F229" i="15"/>
  <c r="H228" i="15"/>
  <c r="F228" i="15"/>
  <c r="H227" i="15"/>
  <c r="F227" i="15"/>
  <c r="H226" i="15"/>
  <c r="F226" i="15"/>
  <c r="H225" i="15"/>
  <c r="F225" i="15"/>
  <c r="I224" i="15"/>
  <c r="H224" i="15"/>
  <c r="F224" i="15"/>
  <c r="I223" i="15"/>
  <c r="H223" i="15"/>
  <c r="F223" i="15"/>
  <c r="I222" i="15"/>
  <c r="H222" i="15"/>
  <c r="F222" i="15"/>
  <c r="I221" i="15"/>
  <c r="H221" i="15"/>
  <c r="F221" i="15"/>
  <c r="I220" i="15"/>
  <c r="H220" i="15"/>
  <c r="F220" i="15"/>
  <c r="I219" i="15"/>
  <c r="H219" i="15"/>
  <c r="F219" i="15"/>
  <c r="I218" i="15"/>
  <c r="H218" i="15"/>
  <c r="F218" i="15"/>
  <c r="I217" i="15"/>
  <c r="H217" i="15"/>
  <c r="F217" i="15"/>
  <c r="I216" i="15"/>
  <c r="H216" i="15"/>
  <c r="F216" i="15"/>
  <c r="I215" i="15"/>
  <c r="H215" i="15"/>
  <c r="F215" i="15"/>
  <c r="I214" i="15"/>
  <c r="H214" i="15"/>
  <c r="F214" i="15"/>
  <c r="I213" i="15"/>
  <c r="H213" i="15"/>
  <c r="F213" i="15"/>
  <c r="I212" i="15"/>
  <c r="H212" i="15"/>
  <c r="F212" i="15"/>
  <c r="I211" i="15"/>
  <c r="H211" i="15"/>
  <c r="F211" i="15"/>
  <c r="I210" i="15"/>
  <c r="H210" i="15"/>
  <c r="F210" i="15"/>
  <c r="I209" i="15"/>
  <c r="H209" i="15"/>
  <c r="F209" i="15"/>
  <c r="I208" i="15"/>
  <c r="H208" i="15"/>
  <c r="F208" i="15"/>
  <c r="I207" i="15"/>
  <c r="H207" i="15"/>
  <c r="F207" i="15"/>
  <c r="I206" i="15"/>
  <c r="H206" i="15"/>
  <c r="F206" i="15"/>
  <c r="I205" i="15"/>
  <c r="H205" i="15"/>
  <c r="F205" i="15"/>
  <c r="I204" i="15"/>
  <c r="H204" i="15"/>
  <c r="F204" i="15"/>
  <c r="I203" i="15"/>
  <c r="H203" i="15"/>
  <c r="F203" i="15"/>
  <c r="I202" i="15"/>
  <c r="H202" i="15"/>
  <c r="F202" i="15"/>
  <c r="I201" i="15"/>
  <c r="H201" i="15"/>
  <c r="F201" i="15"/>
  <c r="I200" i="15"/>
  <c r="H200" i="15"/>
  <c r="F200" i="15"/>
  <c r="I199" i="15"/>
  <c r="H199" i="15"/>
  <c r="F199" i="15"/>
  <c r="I198" i="15"/>
  <c r="H198" i="15"/>
  <c r="F198" i="15"/>
  <c r="I197" i="15"/>
  <c r="H197" i="15"/>
  <c r="F197" i="15"/>
  <c r="I196" i="15"/>
  <c r="H196" i="15"/>
  <c r="F196" i="15"/>
  <c r="I195" i="15"/>
  <c r="H195" i="15"/>
  <c r="F195" i="15"/>
  <c r="I194" i="15"/>
  <c r="H194" i="15"/>
  <c r="F194" i="15"/>
  <c r="I193" i="15"/>
  <c r="H193" i="15"/>
  <c r="F193" i="15"/>
  <c r="I192" i="15"/>
  <c r="H192" i="15"/>
  <c r="F192" i="15"/>
  <c r="I191" i="15"/>
  <c r="H191" i="15"/>
  <c r="F191" i="15"/>
  <c r="I190" i="15"/>
  <c r="H190" i="15"/>
  <c r="F190" i="15"/>
  <c r="I189" i="15"/>
  <c r="H189" i="15"/>
  <c r="F189" i="15"/>
  <c r="I188" i="15"/>
  <c r="H188" i="15"/>
  <c r="F188" i="15"/>
  <c r="I187" i="15"/>
  <c r="H187" i="15"/>
  <c r="F187" i="15"/>
  <c r="I186" i="15"/>
  <c r="H186" i="15"/>
  <c r="F186" i="15"/>
  <c r="I185" i="15"/>
  <c r="H185" i="15"/>
  <c r="F185" i="15"/>
  <c r="I184" i="15"/>
  <c r="H184" i="15"/>
  <c r="F184" i="15"/>
  <c r="I183" i="15"/>
  <c r="H183" i="15"/>
  <c r="F183" i="15"/>
  <c r="I182" i="15"/>
  <c r="H182" i="15"/>
  <c r="F182" i="15"/>
  <c r="I181" i="15"/>
  <c r="H181" i="15"/>
  <c r="F181" i="15"/>
  <c r="I180" i="15"/>
  <c r="H180" i="15"/>
  <c r="F180" i="15"/>
  <c r="I179" i="15"/>
  <c r="H179" i="15"/>
  <c r="F179" i="15"/>
  <c r="H178" i="15"/>
  <c r="F178" i="15"/>
  <c r="H177" i="15"/>
  <c r="F177" i="15"/>
  <c r="H176" i="15"/>
  <c r="F176" i="15"/>
  <c r="H175" i="15"/>
  <c r="F175" i="15"/>
  <c r="H174" i="15"/>
  <c r="F174" i="15"/>
  <c r="H173" i="15"/>
  <c r="F173" i="15"/>
  <c r="H172" i="15"/>
  <c r="F172" i="15"/>
  <c r="H171" i="15"/>
  <c r="F171" i="15"/>
  <c r="H170" i="15"/>
  <c r="F170" i="15"/>
  <c r="H169" i="15"/>
  <c r="F169" i="15"/>
  <c r="H168" i="15"/>
  <c r="F168" i="15"/>
  <c r="H167" i="15"/>
  <c r="F167" i="15"/>
  <c r="H166" i="15"/>
  <c r="F166" i="15"/>
  <c r="H165" i="15"/>
  <c r="F165" i="15"/>
  <c r="H164" i="15"/>
  <c r="F164" i="15"/>
  <c r="H163" i="15"/>
  <c r="F163" i="15"/>
  <c r="H162" i="15"/>
  <c r="F162" i="15"/>
  <c r="H161" i="15"/>
  <c r="F161" i="15"/>
  <c r="H160" i="15"/>
  <c r="F160" i="15"/>
  <c r="H159" i="15"/>
  <c r="F159" i="15"/>
  <c r="H158" i="15"/>
  <c r="F158" i="15"/>
  <c r="H157" i="15"/>
  <c r="F157" i="15"/>
  <c r="H156" i="15"/>
  <c r="F156" i="15"/>
  <c r="H155" i="15"/>
  <c r="F155" i="15"/>
  <c r="H154" i="15"/>
  <c r="F154" i="15"/>
  <c r="H153" i="15"/>
  <c r="F153" i="15"/>
  <c r="H152" i="15"/>
  <c r="F152" i="15"/>
  <c r="H151" i="15"/>
  <c r="F151" i="15"/>
  <c r="H150" i="15"/>
  <c r="F150" i="15"/>
  <c r="H149" i="15"/>
  <c r="F149" i="15"/>
  <c r="H148" i="15"/>
  <c r="F148" i="15"/>
  <c r="H147" i="15"/>
  <c r="F147" i="15"/>
  <c r="H146" i="15"/>
  <c r="F146" i="15"/>
  <c r="H145" i="15"/>
  <c r="F145" i="15"/>
  <c r="H144" i="15"/>
  <c r="F144" i="15"/>
  <c r="H143" i="15"/>
  <c r="F143" i="15"/>
  <c r="H142" i="15"/>
  <c r="F142" i="15"/>
  <c r="H141" i="15"/>
  <c r="F141" i="15"/>
  <c r="H130" i="15"/>
  <c r="F130" i="15"/>
  <c r="H129" i="15"/>
  <c r="F129" i="15"/>
  <c r="H128" i="15"/>
  <c r="F128" i="15"/>
  <c r="H127" i="15"/>
  <c r="F127" i="15"/>
  <c r="H126" i="15"/>
  <c r="F126" i="15"/>
  <c r="H125" i="15"/>
  <c r="F125" i="15"/>
  <c r="H124" i="15"/>
  <c r="F124" i="15"/>
  <c r="H123" i="15"/>
  <c r="F123" i="15"/>
  <c r="H122" i="15"/>
  <c r="F122" i="15"/>
  <c r="H121" i="15"/>
  <c r="F121" i="15"/>
  <c r="H120" i="15"/>
  <c r="F120" i="15"/>
  <c r="H119" i="15"/>
  <c r="F119" i="15"/>
  <c r="H118" i="15"/>
  <c r="F118" i="15"/>
  <c r="H81" i="15"/>
  <c r="F81" i="15"/>
  <c r="H80" i="15"/>
  <c r="F80" i="15"/>
  <c r="H79" i="15"/>
  <c r="F79" i="15"/>
  <c r="H78" i="15"/>
  <c r="F78" i="15"/>
  <c r="H77" i="15"/>
  <c r="F77" i="15"/>
  <c r="H76" i="15"/>
  <c r="F76" i="15"/>
  <c r="H75" i="15"/>
  <c r="F75" i="15"/>
  <c r="H74" i="15"/>
  <c r="F74" i="15"/>
  <c r="H73" i="15"/>
  <c r="F73" i="15"/>
  <c r="H72" i="15"/>
  <c r="F72" i="15"/>
  <c r="H71" i="15"/>
  <c r="F71" i="15"/>
  <c r="H70" i="15"/>
  <c r="F70" i="15"/>
  <c r="H69" i="15"/>
  <c r="F69" i="15"/>
  <c r="H68" i="15"/>
  <c r="F68" i="15"/>
  <c r="H67" i="15"/>
  <c r="F67" i="15"/>
  <c r="H66" i="15"/>
  <c r="F66" i="15"/>
  <c r="H65" i="15"/>
  <c r="F65" i="15"/>
  <c r="G64" i="15"/>
  <c r="E64" i="15"/>
  <c r="D64" i="15"/>
  <c r="H63" i="15"/>
  <c r="F63" i="15"/>
  <c r="H62" i="15"/>
  <c r="F62" i="15"/>
  <c r="H61" i="15"/>
  <c r="F61" i="15"/>
  <c r="H60" i="15"/>
  <c r="F60" i="15"/>
  <c r="H59" i="15"/>
  <c r="F59" i="15"/>
  <c r="H58" i="15"/>
  <c r="F58" i="15"/>
  <c r="I57" i="15"/>
  <c r="H57" i="15"/>
  <c r="F57" i="15"/>
  <c r="I56" i="15"/>
  <c r="H56" i="15"/>
  <c r="F56" i="15"/>
  <c r="I55" i="15"/>
  <c r="H55" i="15"/>
  <c r="F55" i="15"/>
  <c r="H54" i="15"/>
  <c r="F54" i="15"/>
  <c r="H53" i="15"/>
  <c r="F53" i="15"/>
  <c r="H52" i="15"/>
  <c r="F52" i="15"/>
  <c r="H51" i="15"/>
  <c r="F51" i="15"/>
  <c r="F49" i="15"/>
  <c r="H48" i="15"/>
  <c r="F48" i="15"/>
  <c r="H47" i="15"/>
  <c r="F47" i="15"/>
  <c r="H46" i="15"/>
  <c r="E46" i="15"/>
  <c r="D46" i="15"/>
  <c r="I45" i="15"/>
  <c r="H45" i="15"/>
  <c r="F45" i="15"/>
  <c r="I28" i="15"/>
  <c r="H28" i="15"/>
  <c r="F28" i="15"/>
  <c r="I27" i="15"/>
  <c r="H27" i="15"/>
  <c r="F27" i="15"/>
  <c r="I26" i="15"/>
  <c r="H26" i="15"/>
  <c r="F26" i="15"/>
  <c r="I25" i="15"/>
  <c r="H25" i="15"/>
  <c r="F25" i="15"/>
  <c r="I24" i="15"/>
  <c r="H24" i="15"/>
  <c r="F24" i="15"/>
  <c r="I23" i="15"/>
  <c r="H23" i="15"/>
  <c r="F23" i="15"/>
  <c r="I22" i="15"/>
  <c r="H22" i="15"/>
  <c r="F22" i="15"/>
  <c r="I21" i="15"/>
  <c r="H21" i="15"/>
  <c r="F21" i="15"/>
  <c r="I20" i="15"/>
  <c r="H20" i="15"/>
  <c r="F20" i="15"/>
  <c r="I19" i="15"/>
  <c r="H19" i="15"/>
  <c r="F19" i="15"/>
  <c r="I18" i="15"/>
  <c r="H18" i="15"/>
  <c r="F18" i="15"/>
  <c r="I17" i="15"/>
  <c r="H17" i="15"/>
  <c r="F17" i="15"/>
  <c r="I16" i="15"/>
  <c r="H16" i="15"/>
  <c r="F16" i="15"/>
  <c r="I15" i="15"/>
  <c r="H15" i="15"/>
  <c r="F15" i="15"/>
  <c r="I13" i="15"/>
  <c r="H13" i="15"/>
  <c r="F13" i="15"/>
  <c r="I12" i="15"/>
  <c r="H12" i="15"/>
  <c r="F12" i="15"/>
  <c r="I11" i="15"/>
  <c r="H11" i="15"/>
  <c r="F11" i="15"/>
  <c r="I10" i="15"/>
  <c r="H10" i="15"/>
  <c r="F10" i="15"/>
  <c r="I9" i="15"/>
  <c r="H9" i="15"/>
  <c r="F9" i="15"/>
  <c r="L291" i="14"/>
  <c r="J291" i="14"/>
  <c r="F291" i="14"/>
  <c r="L290" i="14"/>
  <c r="J290" i="14"/>
  <c r="F290" i="14"/>
  <c r="L289" i="14"/>
  <c r="J289" i="14"/>
  <c r="F289" i="14"/>
  <c r="L288" i="14"/>
  <c r="J288" i="14"/>
  <c r="F288" i="14"/>
  <c r="L287" i="14"/>
  <c r="J287" i="14"/>
  <c r="F287" i="14"/>
  <c r="L286" i="14"/>
  <c r="J286" i="14"/>
  <c r="F286" i="14"/>
  <c r="L285" i="14"/>
  <c r="J285" i="14"/>
  <c r="F285" i="14"/>
  <c r="L284" i="14"/>
  <c r="J284" i="14"/>
  <c r="F284" i="14"/>
  <c r="L283" i="14"/>
  <c r="J283" i="14"/>
  <c r="F283" i="14"/>
  <c r="L282" i="14"/>
  <c r="J282" i="14"/>
  <c r="F282" i="14"/>
  <c r="L281" i="14"/>
  <c r="J281" i="14"/>
  <c r="F281" i="14"/>
  <c r="L280" i="14"/>
  <c r="J280" i="14"/>
  <c r="F280" i="14"/>
  <c r="L279" i="14"/>
  <c r="J279" i="14"/>
  <c r="F279" i="14"/>
  <c r="L278" i="14"/>
  <c r="J278" i="14"/>
  <c r="F278" i="14"/>
  <c r="L277" i="14"/>
  <c r="J277" i="14"/>
  <c r="F277" i="14"/>
  <c r="L276" i="14"/>
  <c r="J276" i="14"/>
  <c r="F276" i="14"/>
  <c r="L275" i="14"/>
  <c r="J275" i="14"/>
  <c r="F275" i="14"/>
  <c r="L274" i="14"/>
  <c r="J274" i="14"/>
  <c r="F274" i="14"/>
  <c r="L273" i="14"/>
  <c r="J273" i="14"/>
  <c r="F273" i="14"/>
  <c r="L272" i="14"/>
  <c r="J272" i="14"/>
  <c r="F272" i="14"/>
  <c r="L271" i="14"/>
  <c r="J271" i="14"/>
  <c r="F271" i="14"/>
  <c r="L270" i="14"/>
  <c r="J270" i="14"/>
  <c r="F270" i="14"/>
  <c r="L269" i="14"/>
  <c r="J269" i="14"/>
  <c r="F269" i="14"/>
  <c r="L268" i="14"/>
  <c r="J268" i="14"/>
  <c r="F268" i="14"/>
  <c r="L267" i="14"/>
  <c r="J267" i="14"/>
  <c r="F267" i="14"/>
  <c r="L266" i="14"/>
  <c r="J266" i="14"/>
  <c r="F266" i="14"/>
  <c r="L265" i="14"/>
  <c r="J265" i="14"/>
  <c r="F265" i="14"/>
  <c r="L264" i="14"/>
  <c r="J264" i="14"/>
  <c r="F264" i="14"/>
  <c r="L263" i="14"/>
  <c r="J263" i="14"/>
  <c r="F263" i="14"/>
  <c r="L262" i="14"/>
  <c r="J262" i="14"/>
  <c r="F262" i="14"/>
  <c r="L261" i="14"/>
  <c r="J261" i="14"/>
  <c r="F261" i="14"/>
  <c r="L260" i="14"/>
  <c r="J260" i="14"/>
  <c r="F260" i="14"/>
  <c r="L259" i="14"/>
  <c r="J259" i="14"/>
  <c r="F259" i="14"/>
  <c r="L258" i="14"/>
  <c r="J258" i="14"/>
  <c r="F258" i="14"/>
  <c r="L257" i="14"/>
  <c r="J257" i="14"/>
  <c r="F257" i="14"/>
  <c r="L256" i="14"/>
  <c r="J256" i="14"/>
  <c r="F256" i="14"/>
  <c r="L255" i="14"/>
  <c r="J255" i="14"/>
  <c r="F255" i="14"/>
  <c r="L254" i="14"/>
  <c r="J254" i="14"/>
  <c r="F254" i="14"/>
  <c r="L253" i="14"/>
  <c r="J253" i="14"/>
  <c r="F253" i="14"/>
  <c r="L252" i="14"/>
  <c r="J252" i="14"/>
  <c r="F252" i="14"/>
  <c r="L251" i="14"/>
  <c r="J251" i="14"/>
  <c r="F251" i="14"/>
  <c r="L250" i="14"/>
  <c r="J250" i="14"/>
  <c r="F250" i="14"/>
  <c r="L249" i="14"/>
  <c r="J249" i="14"/>
  <c r="F249" i="14"/>
  <c r="L248" i="14"/>
  <c r="J248" i="14"/>
  <c r="F248" i="14"/>
  <c r="L247" i="14"/>
  <c r="J247" i="14"/>
  <c r="F247" i="14"/>
  <c r="L246" i="14"/>
  <c r="J246" i="14"/>
  <c r="F246" i="14"/>
  <c r="L245" i="14"/>
  <c r="J245" i="14"/>
  <c r="F245" i="14"/>
  <c r="L244" i="14"/>
  <c r="J244" i="14"/>
  <c r="F244" i="14"/>
  <c r="L243" i="14"/>
  <c r="J243" i="14"/>
  <c r="F243" i="14"/>
  <c r="L242" i="14"/>
  <c r="J242" i="14"/>
  <c r="F242" i="14"/>
  <c r="L241" i="14"/>
  <c r="J241" i="14"/>
  <c r="F241" i="14"/>
  <c r="L240" i="14"/>
  <c r="J240" i="14"/>
  <c r="F240" i="14"/>
  <c r="L239" i="14"/>
  <c r="J239" i="14"/>
  <c r="F239" i="14"/>
  <c r="L238" i="14"/>
  <c r="J238" i="14"/>
  <c r="F238" i="14"/>
  <c r="L237" i="14"/>
  <c r="J237" i="14"/>
  <c r="F237" i="14"/>
  <c r="L236" i="14"/>
  <c r="J236" i="14"/>
  <c r="F236" i="14"/>
  <c r="L235" i="14"/>
  <c r="J235" i="14"/>
  <c r="F235" i="14"/>
  <c r="L234" i="14"/>
  <c r="J234" i="14"/>
  <c r="F234" i="14"/>
  <c r="L233" i="14"/>
  <c r="J233" i="14"/>
  <c r="F233" i="14"/>
  <c r="L232" i="14"/>
  <c r="J232" i="14"/>
  <c r="F232" i="14"/>
  <c r="L231" i="14"/>
  <c r="J231" i="14"/>
  <c r="F231" i="14"/>
  <c r="L230" i="14"/>
  <c r="J230" i="14"/>
  <c r="F230" i="14"/>
  <c r="L229" i="14"/>
  <c r="J229" i="14"/>
  <c r="F229" i="14"/>
  <c r="L228" i="14"/>
  <c r="J228" i="14"/>
  <c r="F228" i="14"/>
  <c r="L227" i="14"/>
  <c r="J227" i="14"/>
  <c r="F227" i="14"/>
  <c r="L226" i="14"/>
  <c r="J226" i="14"/>
  <c r="F226" i="14"/>
  <c r="L225" i="14"/>
  <c r="J225" i="14"/>
  <c r="F225" i="14"/>
  <c r="N224" i="14"/>
  <c r="L224" i="14"/>
  <c r="J224" i="14"/>
  <c r="F224" i="14"/>
  <c r="N223" i="14"/>
  <c r="L223" i="14"/>
  <c r="J223" i="14"/>
  <c r="F223" i="14"/>
  <c r="N222" i="14"/>
  <c r="L222" i="14"/>
  <c r="J222" i="14"/>
  <c r="F222" i="14"/>
  <c r="N221" i="14"/>
  <c r="L221" i="14"/>
  <c r="J221" i="14"/>
  <c r="F221" i="14"/>
  <c r="N220" i="14"/>
  <c r="L220" i="14"/>
  <c r="J220" i="14"/>
  <c r="F220" i="14"/>
  <c r="N219" i="14"/>
  <c r="L219" i="14"/>
  <c r="J219" i="14"/>
  <c r="F219" i="14"/>
  <c r="N218" i="14"/>
  <c r="L218" i="14"/>
  <c r="J218" i="14"/>
  <c r="F218" i="14"/>
  <c r="N217" i="14"/>
  <c r="L217" i="14"/>
  <c r="J217" i="14"/>
  <c r="F217" i="14"/>
  <c r="N216" i="14"/>
  <c r="L216" i="14"/>
  <c r="J216" i="14"/>
  <c r="F216" i="14"/>
  <c r="N215" i="14"/>
  <c r="L215" i="14"/>
  <c r="J215" i="14"/>
  <c r="F215" i="14"/>
  <c r="N214" i="14"/>
  <c r="L214" i="14"/>
  <c r="J214" i="14"/>
  <c r="F214" i="14"/>
  <c r="N213" i="14"/>
  <c r="L213" i="14"/>
  <c r="J213" i="14"/>
  <c r="F213" i="14"/>
  <c r="N212" i="14"/>
  <c r="L212" i="14"/>
  <c r="J212" i="14"/>
  <c r="F212" i="14"/>
  <c r="N211" i="14"/>
  <c r="L211" i="14"/>
  <c r="J211" i="14"/>
  <c r="F211" i="14"/>
  <c r="N210" i="14"/>
  <c r="L210" i="14"/>
  <c r="J210" i="14"/>
  <c r="F210" i="14"/>
  <c r="N209" i="14"/>
  <c r="L209" i="14"/>
  <c r="J209" i="14"/>
  <c r="F209" i="14"/>
  <c r="L208" i="14"/>
  <c r="J208" i="14"/>
  <c r="F208" i="14"/>
  <c r="L207" i="14"/>
  <c r="J207" i="14"/>
  <c r="F207" i="14"/>
  <c r="L206" i="14"/>
  <c r="J206" i="14"/>
  <c r="F206" i="14"/>
  <c r="L205" i="14"/>
  <c r="J205" i="14"/>
  <c r="F205" i="14"/>
  <c r="L204" i="14"/>
  <c r="J204" i="14"/>
  <c r="F204" i="14"/>
  <c r="L203" i="14"/>
  <c r="J203" i="14"/>
  <c r="F203" i="14"/>
  <c r="L202" i="14"/>
  <c r="J202" i="14"/>
  <c r="F202" i="14"/>
  <c r="L201" i="14"/>
  <c r="J201" i="14"/>
  <c r="F201" i="14"/>
  <c r="L200" i="14"/>
  <c r="J200" i="14"/>
  <c r="F200" i="14"/>
  <c r="L199" i="14"/>
  <c r="J199" i="14"/>
  <c r="F199" i="14"/>
  <c r="L198" i="14"/>
  <c r="J198" i="14"/>
  <c r="F198" i="14"/>
  <c r="L197" i="14"/>
  <c r="J197" i="14"/>
  <c r="F197" i="14"/>
  <c r="L196" i="14"/>
  <c r="J196" i="14"/>
  <c r="F196" i="14"/>
  <c r="L195" i="14"/>
  <c r="J195" i="14"/>
  <c r="F195" i="14"/>
  <c r="L194" i="14"/>
  <c r="J194" i="14"/>
  <c r="F194" i="14"/>
  <c r="L193" i="14"/>
  <c r="J193" i="14"/>
  <c r="F193" i="14"/>
  <c r="L192" i="14"/>
  <c r="J192" i="14"/>
  <c r="F192" i="14"/>
  <c r="L191" i="14"/>
  <c r="J191" i="14"/>
  <c r="F191" i="14"/>
  <c r="L190" i="14"/>
  <c r="J190" i="14"/>
  <c r="F190" i="14"/>
  <c r="L189" i="14"/>
  <c r="J189" i="14"/>
  <c r="F189" i="14"/>
  <c r="L188" i="14"/>
  <c r="J188" i="14"/>
  <c r="F188" i="14"/>
  <c r="L187" i="14"/>
  <c r="J187" i="14"/>
  <c r="F187" i="14"/>
  <c r="L186" i="14"/>
  <c r="J186" i="14"/>
  <c r="F186" i="14"/>
  <c r="L185" i="14"/>
  <c r="J185" i="14"/>
  <c r="F185" i="14"/>
  <c r="L184" i="14"/>
  <c r="J184" i="14"/>
  <c r="F184" i="14"/>
  <c r="L183" i="14"/>
  <c r="J183" i="14"/>
  <c r="F183" i="14"/>
  <c r="L182" i="14"/>
  <c r="J182" i="14"/>
  <c r="F182" i="14"/>
  <c r="L181" i="14"/>
  <c r="J181" i="14"/>
  <c r="F181" i="14"/>
  <c r="L180" i="14"/>
  <c r="J180" i="14"/>
  <c r="F180" i="14"/>
  <c r="L179" i="14"/>
  <c r="J179" i="14"/>
  <c r="F179" i="14"/>
  <c r="L178" i="14"/>
  <c r="J178" i="14"/>
  <c r="F178" i="14"/>
  <c r="L177" i="14"/>
  <c r="J177" i="14"/>
  <c r="F177" i="14"/>
  <c r="L176" i="14"/>
  <c r="J176" i="14"/>
  <c r="F176" i="14"/>
  <c r="L175" i="14"/>
  <c r="J175" i="14"/>
  <c r="F175" i="14"/>
  <c r="L174" i="14"/>
  <c r="J174" i="14"/>
  <c r="F174" i="14"/>
  <c r="L173" i="14"/>
  <c r="J173" i="14"/>
  <c r="F173" i="14"/>
  <c r="L172" i="14"/>
  <c r="J172" i="14"/>
  <c r="F172" i="14"/>
  <c r="L171" i="14"/>
  <c r="J171" i="14"/>
  <c r="F171" i="14"/>
  <c r="L170" i="14"/>
  <c r="J170" i="14"/>
  <c r="F170" i="14"/>
  <c r="L169" i="14"/>
  <c r="J169" i="14"/>
  <c r="F169" i="14"/>
  <c r="L168" i="14"/>
  <c r="J168" i="14"/>
  <c r="F168" i="14"/>
  <c r="L167" i="14"/>
  <c r="J167" i="14"/>
  <c r="F167" i="14"/>
  <c r="L166" i="14"/>
  <c r="J166" i="14"/>
  <c r="F166" i="14"/>
  <c r="L165" i="14"/>
  <c r="J165" i="14"/>
  <c r="F165" i="14"/>
  <c r="L164" i="14"/>
  <c r="J164" i="14"/>
  <c r="F164" i="14"/>
  <c r="L163" i="14"/>
  <c r="J163" i="14"/>
  <c r="F163" i="14"/>
  <c r="L162" i="14"/>
  <c r="J162" i="14"/>
  <c r="F162" i="14"/>
  <c r="L161" i="14"/>
  <c r="J161" i="14"/>
  <c r="F161" i="14"/>
  <c r="L160" i="14"/>
  <c r="J160" i="14"/>
  <c r="F160" i="14"/>
  <c r="L159" i="14"/>
  <c r="J159" i="14"/>
  <c r="F159" i="14"/>
  <c r="L158" i="14"/>
  <c r="J158" i="14"/>
  <c r="F158" i="14"/>
  <c r="L157" i="14"/>
  <c r="J157" i="14"/>
  <c r="F157" i="14"/>
  <c r="L156" i="14"/>
  <c r="J156" i="14"/>
  <c r="F156" i="14"/>
  <c r="L155" i="14"/>
  <c r="J155" i="14"/>
  <c r="F155" i="14"/>
  <c r="L154" i="14"/>
  <c r="J154" i="14"/>
  <c r="F154" i="14"/>
  <c r="L153" i="14"/>
  <c r="J153" i="14"/>
  <c r="F153" i="14"/>
  <c r="L152" i="14"/>
  <c r="J152" i="14"/>
  <c r="F152" i="14"/>
  <c r="L151" i="14"/>
  <c r="J151" i="14"/>
  <c r="F151" i="14"/>
  <c r="L150" i="14"/>
  <c r="J150" i="14"/>
  <c r="F150" i="14"/>
  <c r="L149" i="14"/>
  <c r="J149" i="14"/>
  <c r="F149" i="14"/>
  <c r="L148" i="14"/>
  <c r="J148" i="14"/>
  <c r="F148" i="14"/>
  <c r="L147" i="14"/>
  <c r="J147" i="14"/>
  <c r="F147" i="14"/>
  <c r="L146" i="14"/>
  <c r="J146" i="14"/>
  <c r="F146" i="14"/>
  <c r="L145" i="14"/>
  <c r="J145" i="14"/>
  <c r="F145" i="14"/>
  <c r="L144" i="14"/>
  <c r="J144" i="14"/>
  <c r="F144" i="14"/>
  <c r="L143" i="14"/>
  <c r="J143" i="14"/>
  <c r="F143" i="14"/>
  <c r="L142" i="14"/>
  <c r="J142" i="14"/>
  <c r="F142" i="14"/>
  <c r="L141" i="14"/>
  <c r="J141" i="14"/>
  <c r="F141" i="14"/>
  <c r="L140" i="14"/>
  <c r="J140" i="14"/>
  <c r="F140" i="14"/>
  <c r="L139" i="14"/>
  <c r="J139" i="14"/>
  <c r="F139" i="14"/>
  <c r="L138" i="14"/>
  <c r="J138" i="14"/>
  <c r="F138" i="14"/>
  <c r="L137" i="14"/>
  <c r="J137" i="14"/>
  <c r="F137" i="14"/>
  <c r="L136" i="14"/>
  <c r="J136" i="14"/>
  <c r="F136" i="14"/>
  <c r="L135" i="14"/>
  <c r="J135" i="14"/>
  <c r="F135" i="14"/>
  <c r="L134" i="14"/>
  <c r="J134" i="14"/>
  <c r="F134" i="14"/>
  <c r="L133" i="14"/>
  <c r="J133" i="14"/>
  <c r="F133" i="14"/>
  <c r="L132" i="14"/>
  <c r="J132" i="14"/>
  <c r="F132" i="14"/>
  <c r="L131" i="14"/>
  <c r="J131" i="14"/>
  <c r="F131" i="14"/>
  <c r="L130" i="14"/>
  <c r="J130" i="14"/>
  <c r="F130" i="14"/>
  <c r="L129" i="14"/>
  <c r="J129" i="14"/>
  <c r="F129" i="14"/>
  <c r="L128" i="14"/>
  <c r="J128" i="14"/>
  <c r="F128" i="14"/>
  <c r="L127" i="14"/>
  <c r="J127" i="14"/>
  <c r="F127" i="14"/>
  <c r="L126" i="14"/>
  <c r="J126" i="14"/>
  <c r="F126" i="14"/>
  <c r="L125" i="14"/>
  <c r="J125" i="14"/>
  <c r="F125" i="14"/>
  <c r="L124" i="14"/>
  <c r="J124" i="14"/>
  <c r="F124" i="14"/>
  <c r="L123" i="14"/>
  <c r="J123" i="14"/>
  <c r="F123" i="14"/>
  <c r="L122" i="14"/>
  <c r="J122" i="14"/>
  <c r="F122" i="14"/>
  <c r="L121" i="14"/>
  <c r="J121" i="14"/>
  <c r="F121" i="14"/>
  <c r="L120" i="14"/>
  <c r="J120" i="14"/>
  <c r="F120" i="14"/>
  <c r="L119" i="14"/>
  <c r="J119" i="14"/>
  <c r="F119" i="14"/>
  <c r="L118" i="14"/>
  <c r="J118" i="14"/>
  <c r="F118" i="14"/>
  <c r="L117" i="14"/>
  <c r="J117" i="14"/>
  <c r="F117" i="14"/>
  <c r="L116" i="14"/>
  <c r="J116" i="14"/>
  <c r="F116" i="14"/>
  <c r="L115" i="14"/>
  <c r="J115" i="14"/>
  <c r="F115" i="14"/>
  <c r="L114" i="14"/>
  <c r="J114" i="14"/>
  <c r="F114" i="14"/>
  <c r="L113" i="14"/>
  <c r="J113" i="14"/>
  <c r="F113" i="14"/>
  <c r="L112" i="14"/>
  <c r="J112" i="14"/>
  <c r="F112" i="14"/>
  <c r="L111" i="14"/>
  <c r="J111" i="14"/>
  <c r="F111" i="14"/>
  <c r="L110" i="14"/>
  <c r="J110" i="14"/>
  <c r="F110" i="14"/>
  <c r="L109" i="14"/>
  <c r="J109" i="14"/>
  <c r="F109" i="14"/>
  <c r="L108" i="14"/>
  <c r="J108" i="14"/>
  <c r="F108" i="14"/>
  <c r="L107" i="14"/>
  <c r="J107" i="14"/>
  <c r="F107" i="14"/>
  <c r="L106" i="14"/>
  <c r="J106" i="14"/>
  <c r="F106" i="14"/>
  <c r="L105" i="14"/>
  <c r="J105" i="14"/>
  <c r="F105" i="14"/>
  <c r="L104" i="14"/>
  <c r="J104" i="14"/>
  <c r="F104" i="14"/>
  <c r="L103" i="14"/>
  <c r="J103" i="14"/>
  <c r="F103" i="14"/>
  <c r="L102" i="14"/>
  <c r="J102" i="14"/>
  <c r="F102" i="14"/>
  <c r="L101" i="14"/>
  <c r="J101" i="14"/>
  <c r="F101" i="14"/>
  <c r="L100" i="14"/>
  <c r="J100" i="14"/>
  <c r="F100" i="14"/>
  <c r="L99" i="14"/>
  <c r="J99" i="14"/>
  <c r="F99" i="14"/>
  <c r="L98" i="14"/>
  <c r="J98" i="14"/>
  <c r="F98" i="14"/>
  <c r="L97" i="14"/>
  <c r="J97" i="14"/>
  <c r="F97" i="14"/>
  <c r="L96" i="14"/>
  <c r="J96" i="14"/>
  <c r="F96" i="14"/>
  <c r="L95" i="14"/>
  <c r="J95" i="14"/>
  <c r="F95" i="14"/>
  <c r="L94" i="14"/>
  <c r="J94" i="14"/>
  <c r="F94" i="14"/>
  <c r="L93" i="14"/>
  <c r="J93" i="14"/>
  <c r="F93" i="14"/>
  <c r="L92" i="14"/>
  <c r="J92" i="14"/>
  <c r="F92" i="14"/>
  <c r="L91" i="14"/>
  <c r="J91" i="14"/>
  <c r="F91" i="14"/>
  <c r="L90" i="14"/>
  <c r="J90" i="14"/>
  <c r="F90" i="14"/>
  <c r="L89" i="14"/>
  <c r="J89" i="14"/>
  <c r="F89" i="14"/>
  <c r="L88" i="14"/>
  <c r="J88" i="14"/>
  <c r="F88" i="14"/>
  <c r="L87" i="14"/>
  <c r="J87" i="14"/>
  <c r="F87" i="14"/>
  <c r="L86" i="14"/>
  <c r="J86" i="14"/>
  <c r="F86" i="14"/>
  <c r="L85" i="14"/>
  <c r="J85" i="14"/>
  <c r="F85" i="14"/>
  <c r="L84" i="14"/>
  <c r="J84" i="14"/>
  <c r="F84" i="14"/>
  <c r="L83" i="14"/>
  <c r="J83" i="14"/>
  <c r="F83" i="14"/>
  <c r="L82" i="14"/>
  <c r="J82" i="14"/>
  <c r="F82" i="14"/>
  <c r="L81" i="14"/>
  <c r="J81" i="14"/>
  <c r="F81" i="14"/>
  <c r="L80" i="14"/>
  <c r="J80" i="14"/>
  <c r="F80" i="14"/>
  <c r="L79" i="14"/>
  <c r="J79" i="14"/>
  <c r="F79" i="14"/>
  <c r="L78" i="14"/>
  <c r="J78" i="14"/>
  <c r="F78" i="14"/>
  <c r="L77" i="14"/>
  <c r="J77" i="14"/>
  <c r="F77" i="14"/>
  <c r="L76" i="14"/>
  <c r="J76" i="14"/>
  <c r="F76" i="14"/>
  <c r="F75" i="14"/>
  <c r="F74" i="14"/>
  <c r="F73" i="14"/>
  <c r="F72" i="14"/>
  <c r="F71" i="14"/>
  <c r="F70" i="14"/>
  <c r="F69" i="14"/>
  <c r="F68" i="14"/>
  <c r="F67" i="14"/>
  <c r="F66" i="14"/>
  <c r="F65" i="14"/>
  <c r="F64" i="14"/>
  <c r="F63" i="14"/>
  <c r="F62" i="14"/>
  <c r="F61" i="14"/>
  <c r="F60" i="14"/>
  <c r="F59" i="14"/>
  <c r="L58" i="14"/>
  <c r="K58" i="14"/>
  <c r="J58" i="14"/>
  <c r="F58" i="14"/>
  <c r="L57" i="14"/>
  <c r="J57" i="14"/>
  <c r="H57" i="14"/>
  <c r="F57" i="14"/>
  <c r="L56" i="14"/>
  <c r="J56" i="14"/>
  <c r="H56" i="14"/>
  <c r="F56" i="14"/>
  <c r="L55" i="14"/>
  <c r="J55" i="14"/>
  <c r="H55" i="14"/>
  <c r="F55" i="14"/>
  <c r="L54" i="14"/>
  <c r="J54" i="14"/>
  <c r="H54" i="14"/>
  <c r="F54" i="14"/>
  <c r="L53" i="14"/>
  <c r="J53" i="14"/>
  <c r="H53" i="14"/>
  <c r="F53" i="14"/>
  <c r="L52" i="14"/>
  <c r="J52" i="14"/>
  <c r="H52" i="14"/>
  <c r="F52" i="14"/>
  <c r="L51" i="14"/>
  <c r="J51" i="14"/>
  <c r="H51" i="14"/>
  <c r="F51" i="14"/>
  <c r="L50" i="14"/>
  <c r="J50" i="14"/>
  <c r="H50" i="14"/>
  <c r="F50" i="14"/>
  <c r="L49" i="14"/>
  <c r="J49" i="14"/>
  <c r="H49" i="14"/>
  <c r="F49" i="14"/>
  <c r="L48" i="14"/>
  <c r="J48" i="14"/>
  <c r="H48" i="14"/>
  <c r="F48" i="14"/>
  <c r="L47" i="14"/>
  <c r="J47" i="14"/>
  <c r="H47" i="14"/>
  <c r="F47" i="14"/>
  <c r="L46" i="14"/>
  <c r="J46" i="14"/>
  <c r="H46" i="14"/>
  <c r="F46" i="14"/>
  <c r="L45" i="14"/>
  <c r="J45" i="14"/>
  <c r="H45" i="14"/>
  <c r="F45" i="14"/>
  <c r="L44" i="14"/>
  <c r="J44" i="14"/>
  <c r="H44" i="14"/>
  <c r="F44" i="14"/>
  <c r="L43" i="14"/>
  <c r="J43" i="14"/>
  <c r="H43" i="14"/>
  <c r="F43" i="14"/>
  <c r="L42" i="14"/>
  <c r="J42" i="14"/>
  <c r="H42" i="14"/>
  <c r="F42" i="14"/>
  <c r="L41" i="14"/>
  <c r="J41" i="14"/>
  <c r="H41" i="14"/>
  <c r="F41" i="14"/>
  <c r="L40" i="14"/>
  <c r="J40" i="14"/>
  <c r="H40" i="14"/>
  <c r="F40" i="14"/>
  <c r="L39" i="14"/>
  <c r="J39" i="14"/>
  <c r="H39" i="14"/>
  <c r="F39" i="14"/>
  <c r="L38" i="14"/>
  <c r="J38" i="14"/>
  <c r="H38" i="14"/>
  <c r="F38" i="14"/>
  <c r="L37" i="14"/>
  <c r="J37" i="14"/>
  <c r="H37" i="14"/>
  <c r="F37" i="14"/>
  <c r="L36" i="14"/>
  <c r="J36" i="14"/>
  <c r="H36" i="14"/>
  <c r="F36" i="14"/>
  <c r="L35" i="14"/>
  <c r="J35" i="14"/>
  <c r="H35" i="14"/>
  <c r="F35" i="14"/>
  <c r="L34" i="14"/>
  <c r="J34" i="14"/>
  <c r="H34" i="14"/>
  <c r="F34" i="14"/>
  <c r="L33" i="14"/>
  <c r="J33" i="14"/>
  <c r="H33" i="14"/>
  <c r="F33" i="14"/>
  <c r="L32" i="14"/>
  <c r="J32" i="14"/>
  <c r="H32" i="14"/>
  <c r="F32" i="14"/>
  <c r="L31" i="14"/>
  <c r="J31" i="14"/>
  <c r="H31" i="14"/>
  <c r="F31" i="14"/>
  <c r="L30" i="14"/>
  <c r="J30" i="14"/>
  <c r="H30" i="14"/>
  <c r="F30" i="14"/>
  <c r="L29" i="14"/>
  <c r="J29" i="14"/>
  <c r="H29" i="14"/>
  <c r="F29" i="14"/>
  <c r="L28" i="14"/>
  <c r="J28" i="14"/>
  <c r="H28" i="14"/>
  <c r="F28" i="14"/>
  <c r="L27" i="14"/>
  <c r="J27" i="14"/>
  <c r="H27" i="14"/>
  <c r="F27" i="14"/>
  <c r="L26" i="14"/>
  <c r="J26" i="14"/>
  <c r="H26" i="14"/>
  <c r="F26" i="14"/>
  <c r="L25" i="14"/>
  <c r="J25" i="14"/>
  <c r="H25" i="14"/>
  <c r="F25" i="14"/>
  <c r="L24" i="14"/>
  <c r="J24" i="14"/>
  <c r="H24" i="14"/>
  <c r="F24" i="14"/>
  <c r="L23" i="14"/>
  <c r="J23" i="14"/>
  <c r="H23" i="14"/>
  <c r="F23" i="14"/>
  <c r="L22" i="14"/>
  <c r="J22" i="14"/>
  <c r="H22" i="14"/>
  <c r="F22" i="14"/>
  <c r="L21" i="14"/>
  <c r="J21" i="14"/>
  <c r="H21" i="14"/>
  <c r="F21" i="14"/>
  <c r="L20" i="14"/>
  <c r="J20" i="14"/>
  <c r="H20" i="14"/>
  <c r="F20" i="14"/>
  <c r="L19" i="14"/>
  <c r="J19" i="14"/>
  <c r="H19" i="14"/>
  <c r="F19" i="14"/>
  <c r="L18" i="14"/>
  <c r="J18" i="14"/>
  <c r="H18" i="14"/>
  <c r="F18" i="14"/>
  <c r="L17" i="14"/>
  <c r="J17" i="14"/>
  <c r="H17" i="14"/>
  <c r="F17" i="14"/>
  <c r="L16" i="14"/>
  <c r="J16" i="14"/>
  <c r="H16" i="14"/>
  <c r="F16" i="14"/>
  <c r="L15" i="14"/>
  <c r="J15" i="14"/>
  <c r="H15" i="14"/>
  <c r="F15" i="14"/>
  <c r="L14" i="14"/>
  <c r="J14" i="14"/>
  <c r="H14" i="14"/>
  <c r="F14" i="14"/>
  <c r="L13" i="14"/>
  <c r="J13" i="14"/>
  <c r="H13" i="14"/>
  <c r="F13" i="14"/>
  <c r="L12" i="14"/>
  <c r="J12" i="14"/>
  <c r="H12" i="14"/>
  <c r="F12" i="14"/>
  <c r="L11" i="14"/>
  <c r="J11" i="14"/>
  <c r="H11" i="14"/>
  <c r="F11" i="14"/>
  <c r="M10" i="14"/>
  <c r="K10" i="14"/>
  <c r="I10" i="14"/>
  <c r="G10" i="14"/>
  <c r="E10" i="14"/>
  <c r="D10" i="14"/>
  <c r="L9" i="14"/>
  <c r="J9" i="14"/>
  <c r="F9" i="14"/>
  <c r="L8" i="14"/>
  <c r="J8" i="14"/>
  <c r="F8" i="14"/>
  <c r="N7" i="14"/>
  <c r="M7" i="14"/>
  <c r="K7" i="14"/>
  <c r="I7" i="14"/>
  <c r="E7" i="14"/>
  <c r="D7" i="14"/>
  <c r="F64" i="15" l="1"/>
  <c r="H64" i="15"/>
  <c r="F46" i="15"/>
  <c r="L7" i="14"/>
  <c r="F10" i="14"/>
  <c r="H10" i="14"/>
  <c r="J10" i="14"/>
  <c r="F7" i="14"/>
  <c r="H7" i="14" s="1"/>
  <c r="L10" i="14"/>
  <c r="J7" i="14"/>
  <c r="K63" i="11"/>
  <c r="L63" i="11" s="1"/>
  <c r="J63" i="11"/>
  <c r="F63" i="11"/>
  <c r="L296" i="11"/>
  <c r="J296" i="11"/>
  <c r="F296" i="11"/>
  <c r="L295" i="11"/>
  <c r="J295" i="11"/>
  <c r="F295" i="11"/>
  <c r="L294" i="11"/>
  <c r="J294" i="11"/>
  <c r="F294" i="11"/>
  <c r="L293" i="11"/>
  <c r="J293" i="11"/>
  <c r="F293" i="11"/>
  <c r="L292" i="11"/>
  <c r="J292" i="11"/>
  <c r="F292" i="11"/>
  <c r="L291" i="11"/>
  <c r="J291" i="11"/>
  <c r="F291" i="11"/>
  <c r="L290" i="11"/>
  <c r="J290" i="11"/>
  <c r="F290" i="11"/>
  <c r="L289" i="11"/>
  <c r="J289" i="11"/>
  <c r="F289" i="11"/>
  <c r="L288" i="11"/>
  <c r="J288" i="11"/>
  <c r="F288" i="11"/>
  <c r="L287" i="11"/>
  <c r="J287" i="11"/>
  <c r="F287" i="11"/>
  <c r="L286" i="11"/>
  <c r="J286" i="11"/>
  <c r="F286" i="11"/>
  <c r="L285" i="11"/>
  <c r="J285" i="11"/>
  <c r="F285" i="11"/>
  <c r="L284" i="11"/>
  <c r="J284" i="11"/>
  <c r="F284" i="11"/>
  <c r="L283" i="11"/>
  <c r="J283" i="11"/>
  <c r="F283" i="11"/>
  <c r="L282" i="11"/>
  <c r="J282" i="11"/>
  <c r="F282" i="11"/>
  <c r="L281" i="11"/>
  <c r="J281" i="11"/>
  <c r="F281" i="11"/>
  <c r="L280" i="11"/>
  <c r="J280" i="11"/>
  <c r="F280" i="11"/>
  <c r="L279" i="11"/>
  <c r="J279" i="11"/>
  <c r="F279" i="11"/>
  <c r="L278" i="11"/>
  <c r="J278" i="11"/>
  <c r="F278" i="11"/>
  <c r="L277" i="11"/>
  <c r="J277" i="11"/>
  <c r="F277" i="11"/>
  <c r="L276" i="11"/>
  <c r="J276" i="11"/>
  <c r="F276" i="11"/>
  <c r="L275" i="11"/>
  <c r="J275" i="11"/>
  <c r="F275" i="11"/>
  <c r="L274" i="11"/>
  <c r="J274" i="11"/>
  <c r="F274" i="11"/>
  <c r="L273" i="11"/>
  <c r="J273" i="11"/>
  <c r="F273" i="11"/>
  <c r="L272" i="11"/>
  <c r="J272" i="11"/>
  <c r="F272" i="11"/>
  <c r="L271" i="11"/>
  <c r="J271" i="11"/>
  <c r="F271" i="11"/>
  <c r="L270" i="11"/>
  <c r="J270" i="11"/>
  <c r="F270" i="11"/>
  <c r="L269" i="11"/>
  <c r="J269" i="11"/>
  <c r="F269" i="11"/>
  <c r="L268" i="11"/>
  <c r="J268" i="11"/>
  <c r="F268" i="11"/>
  <c r="L267" i="11"/>
  <c r="J267" i="11"/>
  <c r="F267" i="11"/>
  <c r="L266" i="11"/>
  <c r="J266" i="11"/>
  <c r="F266" i="11"/>
  <c r="L265" i="11"/>
  <c r="J265" i="11"/>
  <c r="F265" i="11"/>
  <c r="L264" i="11"/>
  <c r="J264" i="11"/>
  <c r="F264" i="11"/>
  <c r="L263" i="11"/>
  <c r="J263" i="11"/>
  <c r="F263" i="11"/>
  <c r="L262" i="11"/>
  <c r="J262" i="11"/>
  <c r="F262" i="11"/>
  <c r="L261" i="11"/>
  <c r="J261" i="11"/>
  <c r="F261" i="11"/>
  <c r="L260" i="11"/>
  <c r="J260" i="11"/>
  <c r="F260" i="11"/>
  <c r="L259" i="11"/>
  <c r="J259" i="11"/>
  <c r="F259" i="11"/>
  <c r="L258" i="11"/>
  <c r="J258" i="11"/>
  <c r="F258" i="11"/>
  <c r="L257" i="11"/>
  <c r="J257" i="11"/>
  <c r="F257" i="11"/>
  <c r="L256" i="11"/>
  <c r="J256" i="11"/>
  <c r="F256" i="11"/>
  <c r="L255" i="11"/>
  <c r="J255" i="11"/>
  <c r="F255" i="11"/>
  <c r="L254" i="11"/>
  <c r="J254" i="11"/>
  <c r="F254" i="11"/>
  <c r="L253" i="11"/>
  <c r="J253" i="11"/>
  <c r="F253" i="11"/>
  <c r="L252" i="11"/>
  <c r="J252" i="11"/>
  <c r="F252" i="11"/>
  <c r="L251" i="11"/>
  <c r="J251" i="11"/>
  <c r="F251" i="11"/>
  <c r="L250" i="11"/>
  <c r="J250" i="11"/>
  <c r="F250" i="11"/>
  <c r="L249" i="11"/>
  <c r="J249" i="11"/>
  <c r="F249" i="11"/>
  <c r="L248" i="11"/>
  <c r="J248" i="11"/>
  <c r="F248" i="11"/>
  <c r="L247" i="11"/>
  <c r="J247" i="11"/>
  <c r="F247" i="11"/>
  <c r="L246" i="11"/>
  <c r="J246" i="11"/>
  <c r="F246" i="11"/>
  <c r="L245" i="11"/>
  <c r="J245" i="11"/>
  <c r="F245" i="11"/>
  <c r="L244" i="11"/>
  <c r="J244" i="11"/>
  <c r="F244" i="11"/>
  <c r="L243" i="11"/>
  <c r="J243" i="11"/>
  <c r="F243" i="11"/>
  <c r="L242" i="11"/>
  <c r="J242" i="11"/>
  <c r="F242" i="11"/>
  <c r="L241" i="11"/>
  <c r="J241" i="11"/>
  <c r="F241" i="11"/>
  <c r="L240" i="11"/>
  <c r="J240" i="11"/>
  <c r="F240" i="11"/>
  <c r="L239" i="11"/>
  <c r="J239" i="11"/>
  <c r="F239" i="11"/>
  <c r="L238" i="11"/>
  <c r="J238" i="11"/>
  <c r="F238" i="11"/>
  <c r="L237" i="11"/>
  <c r="J237" i="11"/>
  <c r="F237" i="11"/>
  <c r="L236" i="11"/>
  <c r="J236" i="11"/>
  <c r="F236" i="11"/>
  <c r="L235" i="11"/>
  <c r="J235" i="11"/>
  <c r="F235" i="11"/>
  <c r="L234" i="11"/>
  <c r="J234" i="11"/>
  <c r="F234" i="11"/>
  <c r="L233" i="11"/>
  <c r="J233" i="11"/>
  <c r="F233" i="11"/>
  <c r="L232" i="11"/>
  <c r="J232" i="11"/>
  <c r="F232" i="11"/>
  <c r="L231" i="11"/>
  <c r="J231" i="11"/>
  <c r="F231" i="11"/>
  <c r="L230" i="11"/>
  <c r="J230" i="11"/>
  <c r="F230" i="11"/>
  <c r="N229" i="11"/>
  <c r="L229" i="11"/>
  <c r="J229" i="11"/>
  <c r="F229" i="11"/>
  <c r="N228" i="11"/>
  <c r="L228" i="11"/>
  <c r="J228" i="11"/>
  <c r="F228" i="11"/>
  <c r="N227" i="11"/>
  <c r="L227" i="11"/>
  <c r="J227" i="11"/>
  <c r="F227" i="11"/>
  <c r="N226" i="11"/>
  <c r="L226" i="11"/>
  <c r="J226" i="11"/>
  <c r="F226" i="11"/>
  <c r="N225" i="11"/>
  <c r="L225" i="11"/>
  <c r="J225" i="11"/>
  <c r="F225" i="11"/>
  <c r="N224" i="11"/>
  <c r="L224" i="11"/>
  <c r="J224" i="11"/>
  <c r="F224" i="11"/>
  <c r="N223" i="11"/>
  <c r="L223" i="11"/>
  <c r="J223" i="11"/>
  <c r="F223" i="11"/>
  <c r="N222" i="11"/>
  <c r="L222" i="11"/>
  <c r="J222" i="11"/>
  <c r="F222" i="11"/>
  <c r="N221" i="11"/>
  <c r="L221" i="11"/>
  <c r="J221" i="11"/>
  <c r="F221" i="11"/>
  <c r="N220" i="11"/>
  <c r="L220" i="11"/>
  <c r="J220" i="11"/>
  <c r="F220" i="11"/>
  <c r="N219" i="11"/>
  <c r="L219" i="11"/>
  <c r="J219" i="11"/>
  <c r="F219" i="11"/>
  <c r="N218" i="11"/>
  <c r="L218" i="11"/>
  <c r="J218" i="11"/>
  <c r="F218" i="11"/>
  <c r="N217" i="11"/>
  <c r="L217" i="11"/>
  <c r="J217" i="11"/>
  <c r="F217" i="11"/>
  <c r="N216" i="11"/>
  <c r="L216" i="11"/>
  <c r="J216" i="11"/>
  <c r="F216" i="11"/>
  <c r="N215" i="11"/>
  <c r="L215" i="11"/>
  <c r="J215" i="11"/>
  <c r="F215" i="11"/>
  <c r="N214" i="11"/>
  <c r="L214" i="11"/>
  <c r="J214" i="11"/>
  <c r="F214" i="11"/>
  <c r="L213" i="11"/>
  <c r="J213" i="11"/>
  <c r="F213" i="11"/>
  <c r="L212" i="11"/>
  <c r="J212" i="11"/>
  <c r="F212" i="11"/>
  <c r="L211" i="11"/>
  <c r="J211" i="11"/>
  <c r="F211" i="11"/>
  <c r="L210" i="11"/>
  <c r="J210" i="11"/>
  <c r="F210" i="11"/>
  <c r="L209" i="11"/>
  <c r="J209" i="11"/>
  <c r="F209" i="11"/>
  <c r="L208" i="11"/>
  <c r="J208" i="11"/>
  <c r="F208" i="11"/>
  <c r="L207" i="11"/>
  <c r="J207" i="11"/>
  <c r="F207" i="11"/>
  <c r="L206" i="11"/>
  <c r="J206" i="11"/>
  <c r="F206" i="11"/>
  <c r="L205" i="11"/>
  <c r="J205" i="11"/>
  <c r="F205" i="11"/>
  <c r="L204" i="11"/>
  <c r="J204" i="11"/>
  <c r="F204" i="11"/>
  <c r="L203" i="11"/>
  <c r="J203" i="11"/>
  <c r="F203" i="11"/>
  <c r="L202" i="11"/>
  <c r="J202" i="11"/>
  <c r="F202" i="11"/>
  <c r="L201" i="11"/>
  <c r="J201" i="11"/>
  <c r="F201" i="11"/>
  <c r="L200" i="11"/>
  <c r="J200" i="11"/>
  <c r="F200" i="11"/>
  <c r="L199" i="11"/>
  <c r="J199" i="11"/>
  <c r="F199" i="11"/>
  <c r="L198" i="11"/>
  <c r="J198" i="11"/>
  <c r="F198" i="11"/>
  <c r="L197" i="11"/>
  <c r="J197" i="11"/>
  <c r="F197" i="11"/>
  <c r="L196" i="11"/>
  <c r="J196" i="11"/>
  <c r="F196" i="11"/>
  <c r="L195" i="11"/>
  <c r="J195" i="11"/>
  <c r="F195" i="11"/>
  <c r="L194" i="11"/>
  <c r="J194" i="11"/>
  <c r="F194" i="11"/>
  <c r="L193" i="11"/>
  <c r="J193" i="11"/>
  <c r="F193" i="11"/>
  <c r="L192" i="11"/>
  <c r="J192" i="11"/>
  <c r="F192" i="11"/>
  <c r="L191" i="11"/>
  <c r="J191" i="11"/>
  <c r="F191" i="11"/>
  <c r="L190" i="11"/>
  <c r="J190" i="11"/>
  <c r="F190" i="11"/>
  <c r="L189" i="11"/>
  <c r="J189" i="11"/>
  <c r="F189" i="11"/>
  <c r="L188" i="11"/>
  <c r="J188" i="11"/>
  <c r="F188" i="11"/>
  <c r="L187" i="11"/>
  <c r="J187" i="11"/>
  <c r="F187" i="11"/>
  <c r="L186" i="11"/>
  <c r="J186" i="11"/>
  <c r="F186" i="11"/>
  <c r="L185" i="11"/>
  <c r="J185" i="11"/>
  <c r="F185" i="11"/>
  <c r="L184" i="11"/>
  <c r="J184" i="11"/>
  <c r="F184" i="11"/>
  <c r="L183" i="11"/>
  <c r="J183" i="11"/>
  <c r="F183" i="11"/>
  <c r="L182" i="11"/>
  <c r="J182" i="11"/>
  <c r="F182" i="11"/>
  <c r="L181" i="11"/>
  <c r="J181" i="11"/>
  <c r="F181" i="11"/>
  <c r="L180" i="11"/>
  <c r="J180" i="11"/>
  <c r="F180" i="11"/>
  <c r="L179" i="11"/>
  <c r="J179" i="11"/>
  <c r="F179" i="11"/>
  <c r="L178" i="11"/>
  <c r="J178" i="11"/>
  <c r="F178" i="11"/>
  <c r="L177" i="11"/>
  <c r="J177" i="11"/>
  <c r="F177" i="11"/>
  <c r="L176" i="11"/>
  <c r="J176" i="11"/>
  <c r="F176" i="11"/>
  <c r="L175" i="11"/>
  <c r="J175" i="11"/>
  <c r="F175" i="11"/>
  <c r="L174" i="11"/>
  <c r="J174" i="11"/>
  <c r="F174" i="11"/>
  <c r="L173" i="11"/>
  <c r="J173" i="11"/>
  <c r="F173" i="11"/>
  <c r="L172" i="11"/>
  <c r="J172" i="11"/>
  <c r="F172" i="11"/>
  <c r="L171" i="11"/>
  <c r="J171" i="11"/>
  <c r="F171" i="11"/>
  <c r="L170" i="11"/>
  <c r="J170" i="11"/>
  <c r="F170" i="11"/>
  <c r="L169" i="11"/>
  <c r="J169" i="11"/>
  <c r="F169" i="11"/>
  <c r="L168" i="11"/>
  <c r="J168" i="11"/>
  <c r="F168" i="11"/>
  <c r="L167" i="11"/>
  <c r="J167" i="11"/>
  <c r="F167" i="11"/>
  <c r="L166" i="11"/>
  <c r="J166" i="11"/>
  <c r="F166" i="11"/>
  <c r="L165" i="11"/>
  <c r="J165" i="11"/>
  <c r="F165" i="11"/>
  <c r="L164" i="11"/>
  <c r="J164" i="11"/>
  <c r="F164" i="11"/>
  <c r="L163" i="11"/>
  <c r="J163" i="11"/>
  <c r="F163" i="11"/>
  <c r="L162" i="11"/>
  <c r="J162" i="11"/>
  <c r="F162" i="11"/>
  <c r="L161" i="11"/>
  <c r="J161" i="11"/>
  <c r="F161" i="11"/>
  <c r="L160" i="11"/>
  <c r="J160" i="11"/>
  <c r="F160" i="11"/>
  <c r="L159" i="11"/>
  <c r="J159" i="11"/>
  <c r="F159" i="11"/>
  <c r="L158" i="11"/>
  <c r="J158" i="11"/>
  <c r="F158" i="11"/>
  <c r="L157" i="11"/>
  <c r="J157" i="11"/>
  <c r="F157" i="11"/>
  <c r="L156" i="11"/>
  <c r="J156" i="11"/>
  <c r="F156" i="11"/>
  <c r="L155" i="11"/>
  <c r="J155" i="11"/>
  <c r="F155" i="11"/>
  <c r="L154" i="11"/>
  <c r="J154" i="11"/>
  <c r="F154" i="11"/>
  <c r="L153" i="11"/>
  <c r="J153" i="11"/>
  <c r="F153" i="11"/>
  <c r="L152" i="11"/>
  <c r="J152" i="11"/>
  <c r="F152" i="11"/>
  <c r="L151" i="11"/>
  <c r="J151" i="11"/>
  <c r="F151" i="11"/>
  <c r="L150" i="11"/>
  <c r="J150" i="11"/>
  <c r="F150" i="11"/>
  <c r="L149" i="11"/>
  <c r="J149" i="11"/>
  <c r="F149" i="11"/>
  <c r="L148" i="11"/>
  <c r="J148" i="11"/>
  <c r="F148" i="11"/>
  <c r="L147" i="11"/>
  <c r="J147" i="11"/>
  <c r="F147" i="11"/>
  <c r="L146" i="11"/>
  <c r="J146" i="11"/>
  <c r="F146" i="11"/>
  <c r="L145" i="11"/>
  <c r="J145" i="11"/>
  <c r="F145" i="11"/>
  <c r="L144" i="11"/>
  <c r="J144" i="11"/>
  <c r="F144" i="11"/>
  <c r="L143" i="11"/>
  <c r="J143" i="11"/>
  <c r="F143" i="11"/>
  <c r="L142" i="11"/>
  <c r="J142" i="11"/>
  <c r="F142" i="11"/>
  <c r="L141" i="11"/>
  <c r="J141" i="11"/>
  <c r="F141" i="11"/>
  <c r="L140" i="11"/>
  <c r="J140" i="11"/>
  <c r="F140" i="11"/>
  <c r="L139" i="11"/>
  <c r="J139" i="11"/>
  <c r="F139" i="11"/>
  <c r="L138" i="11"/>
  <c r="J138" i="11"/>
  <c r="F138" i="11"/>
  <c r="L137" i="11"/>
  <c r="J137" i="11"/>
  <c r="F137" i="11"/>
  <c r="L136" i="11"/>
  <c r="J136" i="11"/>
  <c r="F136" i="11"/>
  <c r="L135" i="11"/>
  <c r="J135" i="11"/>
  <c r="F135" i="11"/>
  <c r="L134" i="11"/>
  <c r="J134" i="11"/>
  <c r="F134" i="11"/>
  <c r="L133" i="11"/>
  <c r="J133" i="11"/>
  <c r="F133" i="11"/>
  <c r="L132" i="11"/>
  <c r="J132" i="11"/>
  <c r="F132" i="11"/>
  <c r="L131" i="11"/>
  <c r="J131" i="11"/>
  <c r="F131" i="11"/>
  <c r="L130" i="11"/>
  <c r="J130" i="11"/>
  <c r="F130" i="11"/>
  <c r="L129" i="11"/>
  <c r="J129" i="11"/>
  <c r="F129" i="11"/>
  <c r="L128" i="11"/>
  <c r="J128" i="11"/>
  <c r="F128" i="11"/>
  <c r="L127" i="11"/>
  <c r="J127" i="11"/>
  <c r="F127" i="11"/>
  <c r="L126" i="11"/>
  <c r="J126" i="11"/>
  <c r="F126" i="11"/>
  <c r="L125" i="11"/>
  <c r="J125" i="11"/>
  <c r="F125" i="11"/>
  <c r="L124" i="11"/>
  <c r="J124" i="11"/>
  <c r="F124" i="11"/>
  <c r="L123" i="11"/>
  <c r="J123" i="11"/>
  <c r="F123" i="11"/>
  <c r="L122" i="11"/>
  <c r="J122" i="11"/>
  <c r="F122" i="11"/>
  <c r="L121" i="11"/>
  <c r="J121" i="11"/>
  <c r="F121" i="11"/>
  <c r="L120" i="11"/>
  <c r="J120" i="11"/>
  <c r="F120" i="11"/>
  <c r="L119" i="11"/>
  <c r="J119" i="11"/>
  <c r="F119" i="11"/>
  <c r="L118" i="11"/>
  <c r="J118" i="11"/>
  <c r="F118" i="11"/>
  <c r="L117" i="11"/>
  <c r="J117" i="11"/>
  <c r="F117" i="11"/>
  <c r="L116" i="11"/>
  <c r="J116" i="11"/>
  <c r="F116" i="11"/>
  <c r="L115" i="11"/>
  <c r="J115" i="11"/>
  <c r="F115" i="11"/>
  <c r="L114" i="11"/>
  <c r="J114" i="11"/>
  <c r="F114" i="11"/>
  <c r="L113" i="11"/>
  <c r="J113" i="11"/>
  <c r="F113" i="11"/>
  <c r="L112" i="11"/>
  <c r="J112" i="11"/>
  <c r="F112" i="11"/>
  <c r="L111" i="11"/>
  <c r="J111" i="11"/>
  <c r="F111" i="11"/>
  <c r="L110" i="11"/>
  <c r="J110" i="11"/>
  <c r="F110" i="11"/>
  <c r="L109" i="11"/>
  <c r="J109" i="11"/>
  <c r="F109" i="11"/>
  <c r="L108" i="11"/>
  <c r="J108" i="11"/>
  <c r="F108" i="11"/>
  <c r="L107" i="11"/>
  <c r="J107" i="11"/>
  <c r="F107" i="11"/>
  <c r="L106" i="11"/>
  <c r="J106" i="11"/>
  <c r="F106" i="11"/>
  <c r="L105" i="11"/>
  <c r="J105" i="11"/>
  <c r="F105" i="11"/>
  <c r="L104" i="11"/>
  <c r="J104" i="11"/>
  <c r="F104" i="11"/>
  <c r="L103" i="11"/>
  <c r="J103" i="11"/>
  <c r="F103" i="11"/>
  <c r="L102" i="11"/>
  <c r="J102" i="11"/>
  <c r="F102" i="11"/>
  <c r="L101" i="11"/>
  <c r="J101" i="11"/>
  <c r="F101" i="11"/>
  <c r="L100" i="11"/>
  <c r="J100" i="11"/>
  <c r="F100" i="11"/>
  <c r="L99" i="11"/>
  <c r="J99" i="11"/>
  <c r="F99" i="11"/>
  <c r="L98" i="11"/>
  <c r="J98" i="11"/>
  <c r="F98" i="11"/>
  <c r="L97" i="11"/>
  <c r="J97" i="11"/>
  <c r="F97" i="11"/>
  <c r="L96" i="11"/>
  <c r="J96" i="11"/>
  <c r="F96" i="11"/>
  <c r="L95" i="11"/>
  <c r="J95" i="11"/>
  <c r="F95" i="11"/>
  <c r="L94" i="11"/>
  <c r="J94" i="11"/>
  <c r="F94" i="11"/>
  <c r="L93" i="11"/>
  <c r="J93" i="11"/>
  <c r="F93" i="11"/>
  <c r="L92" i="11"/>
  <c r="J92" i="11"/>
  <c r="F92" i="11"/>
  <c r="L91" i="11"/>
  <c r="J91" i="11"/>
  <c r="F91" i="11"/>
  <c r="L90" i="11"/>
  <c r="J90" i="11"/>
  <c r="F90" i="11"/>
  <c r="L89" i="11"/>
  <c r="J89" i="11"/>
  <c r="F89" i="11"/>
  <c r="L88" i="11"/>
  <c r="J88" i="11"/>
  <c r="F88" i="11"/>
  <c r="L87" i="11"/>
  <c r="J87" i="11"/>
  <c r="F87" i="11"/>
  <c r="L86" i="11"/>
  <c r="J86" i="11"/>
  <c r="F86" i="11"/>
  <c r="L85" i="11"/>
  <c r="J85" i="11"/>
  <c r="F85" i="11"/>
  <c r="L84" i="11"/>
  <c r="J84" i="11"/>
  <c r="F84" i="11"/>
  <c r="L83" i="11"/>
  <c r="J83" i="11"/>
  <c r="F83" i="11"/>
  <c r="L82" i="11"/>
  <c r="J82" i="11"/>
  <c r="F82" i="11"/>
  <c r="L81" i="11"/>
  <c r="J81" i="11"/>
  <c r="F81" i="11"/>
  <c r="F80" i="11"/>
  <c r="F79" i="11"/>
  <c r="F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H300" i="13"/>
  <c r="F300" i="13"/>
  <c r="H299" i="13"/>
  <c r="F299" i="13"/>
  <c r="H298" i="13"/>
  <c r="F298" i="13"/>
  <c r="H297" i="13"/>
  <c r="F297" i="13"/>
  <c r="H296" i="13"/>
  <c r="F296" i="13"/>
  <c r="H295" i="13"/>
  <c r="F295" i="13"/>
  <c r="H294" i="13"/>
  <c r="F294" i="13"/>
  <c r="H293" i="13"/>
  <c r="F293" i="13"/>
  <c r="H292" i="13"/>
  <c r="F292" i="13"/>
  <c r="H291" i="13"/>
  <c r="F291" i="13"/>
  <c r="H290" i="13"/>
  <c r="F290" i="13"/>
  <c r="H289" i="13"/>
  <c r="F289" i="13"/>
  <c r="F288" i="13"/>
  <c r="F287" i="13"/>
  <c r="F286" i="13"/>
  <c r="F285" i="13"/>
  <c r="F284" i="13"/>
  <c r="F283" i="13"/>
  <c r="F282" i="13"/>
  <c r="F281" i="13"/>
  <c r="F280" i="13"/>
  <c r="F279" i="13"/>
  <c r="H278" i="13"/>
  <c r="F278" i="13"/>
  <c r="H277" i="13"/>
  <c r="F277" i="13"/>
  <c r="H276" i="13"/>
  <c r="F276" i="13"/>
  <c r="H275" i="13"/>
  <c r="F275" i="13"/>
  <c r="H274" i="13"/>
  <c r="F274" i="13"/>
  <c r="H273" i="13"/>
  <c r="F273" i="13"/>
  <c r="H272" i="13"/>
  <c r="F272" i="13"/>
  <c r="H271" i="13"/>
  <c r="F271" i="13"/>
  <c r="H270" i="13"/>
  <c r="F270" i="13"/>
  <c r="H269" i="13"/>
  <c r="F269" i="13"/>
  <c r="H268" i="13"/>
  <c r="F268" i="13"/>
  <c r="H267" i="13"/>
  <c r="F267" i="13"/>
  <c r="H266" i="13"/>
  <c r="F266" i="13"/>
  <c r="H265" i="13"/>
  <c r="F265" i="13"/>
  <c r="H264" i="13"/>
  <c r="F264" i="13"/>
  <c r="H263" i="13"/>
  <c r="F263" i="13"/>
  <c r="H262" i="13"/>
  <c r="F262" i="13"/>
  <c r="H261" i="13"/>
  <c r="F261" i="13"/>
  <c r="H260" i="13"/>
  <c r="F260" i="13"/>
  <c r="H259" i="13"/>
  <c r="F259" i="13"/>
  <c r="H258" i="13"/>
  <c r="F258" i="13"/>
  <c r="H257" i="13"/>
  <c r="F257" i="13"/>
  <c r="H256" i="13"/>
  <c r="F256" i="13"/>
  <c r="H255" i="13"/>
  <c r="F255" i="13"/>
  <c r="H254" i="13"/>
  <c r="F254" i="13"/>
  <c r="H253" i="13"/>
  <c r="F253" i="13"/>
  <c r="H252" i="13"/>
  <c r="F252" i="13"/>
  <c r="H251" i="13"/>
  <c r="F251" i="13"/>
  <c r="H250" i="13"/>
  <c r="F250" i="13"/>
  <c r="H249" i="13"/>
  <c r="F249" i="13"/>
  <c r="H248" i="13"/>
  <c r="F248" i="13"/>
  <c r="H247" i="13"/>
  <c r="F247" i="13"/>
  <c r="H246" i="13"/>
  <c r="F246" i="13"/>
  <c r="H245" i="13"/>
  <c r="F245" i="13"/>
  <c r="H244" i="13"/>
  <c r="F244" i="13"/>
  <c r="H243" i="13"/>
  <c r="F243" i="13"/>
  <c r="H242" i="13"/>
  <c r="F242" i="13"/>
  <c r="H241" i="13"/>
  <c r="F241" i="13"/>
  <c r="H240" i="13"/>
  <c r="F240" i="13"/>
  <c r="H239" i="13"/>
  <c r="F239" i="13"/>
  <c r="H238" i="13"/>
  <c r="F238" i="13"/>
  <c r="H237" i="13"/>
  <c r="F237" i="13"/>
  <c r="H236" i="13"/>
  <c r="F236" i="13"/>
  <c r="H235" i="13"/>
  <c r="F235" i="13"/>
  <c r="H234" i="13"/>
  <c r="F234" i="13"/>
  <c r="H233" i="13"/>
  <c r="F233" i="13"/>
  <c r="H232" i="13"/>
  <c r="F232" i="13"/>
  <c r="H231" i="13"/>
  <c r="F231" i="13"/>
  <c r="H230" i="13"/>
  <c r="F230" i="13"/>
  <c r="H229" i="13"/>
  <c r="F229" i="13"/>
  <c r="H228" i="13"/>
  <c r="F228" i="13"/>
  <c r="I227" i="13"/>
  <c r="H227" i="13"/>
  <c r="F227" i="13"/>
  <c r="I226" i="13"/>
  <c r="H226" i="13"/>
  <c r="F226" i="13"/>
  <c r="I225" i="13"/>
  <c r="H225" i="13"/>
  <c r="F225" i="13"/>
  <c r="I224" i="13"/>
  <c r="H224" i="13"/>
  <c r="F224" i="13"/>
  <c r="I223" i="13"/>
  <c r="H223" i="13"/>
  <c r="F223" i="13"/>
  <c r="I222" i="13"/>
  <c r="H222" i="13"/>
  <c r="F222" i="13"/>
  <c r="I221" i="13"/>
  <c r="H221" i="13"/>
  <c r="F221" i="13"/>
  <c r="I220" i="13"/>
  <c r="H220" i="13"/>
  <c r="F220" i="13"/>
  <c r="I219" i="13"/>
  <c r="H219" i="13"/>
  <c r="F219" i="13"/>
  <c r="I218" i="13"/>
  <c r="H218" i="13"/>
  <c r="F218" i="13"/>
  <c r="I217" i="13"/>
  <c r="H217" i="13"/>
  <c r="F217" i="13"/>
  <c r="I216" i="13"/>
  <c r="H216" i="13"/>
  <c r="F216" i="13"/>
  <c r="I215" i="13"/>
  <c r="H215" i="13"/>
  <c r="F215" i="13"/>
  <c r="I214" i="13"/>
  <c r="H214" i="13"/>
  <c r="F214" i="13"/>
  <c r="I213" i="13"/>
  <c r="H213" i="13"/>
  <c r="F213" i="13"/>
  <c r="I212" i="13"/>
  <c r="H212" i="13"/>
  <c r="F212" i="13"/>
  <c r="I211" i="13"/>
  <c r="H211" i="13"/>
  <c r="F211" i="13"/>
  <c r="I210" i="13"/>
  <c r="H210" i="13"/>
  <c r="F210" i="13"/>
  <c r="I209" i="13"/>
  <c r="H209" i="13"/>
  <c r="F209" i="13"/>
  <c r="I208" i="13"/>
  <c r="H208" i="13"/>
  <c r="F208" i="13"/>
  <c r="I207" i="13"/>
  <c r="H207" i="13"/>
  <c r="F207" i="13"/>
  <c r="I206" i="13"/>
  <c r="H206" i="13"/>
  <c r="F206" i="13"/>
  <c r="I205" i="13"/>
  <c r="H205" i="13"/>
  <c r="F205" i="13"/>
  <c r="I204" i="13"/>
  <c r="H204" i="13"/>
  <c r="F204" i="13"/>
  <c r="I203" i="13"/>
  <c r="H203" i="13"/>
  <c r="F203" i="13"/>
  <c r="I202" i="13"/>
  <c r="H202" i="13"/>
  <c r="F202" i="13"/>
  <c r="I201" i="13"/>
  <c r="H201" i="13"/>
  <c r="F201" i="13"/>
  <c r="I200" i="13"/>
  <c r="H200" i="13"/>
  <c r="F200" i="13"/>
  <c r="I199" i="13"/>
  <c r="H199" i="13"/>
  <c r="F199" i="13"/>
  <c r="I198" i="13"/>
  <c r="H198" i="13"/>
  <c r="F198" i="13"/>
  <c r="I197" i="13"/>
  <c r="H197" i="13"/>
  <c r="F197" i="13"/>
  <c r="I196" i="13"/>
  <c r="H196" i="13"/>
  <c r="F196" i="13"/>
  <c r="I195" i="13"/>
  <c r="H195" i="13"/>
  <c r="F195" i="13"/>
  <c r="I194" i="13"/>
  <c r="H194" i="13"/>
  <c r="F194" i="13"/>
  <c r="I193" i="13"/>
  <c r="H193" i="13"/>
  <c r="F193" i="13"/>
  <c r="I192" i="13"/>
  <c r="H192" i="13"/>
  <c r="F192" i="13"/>
  <c r="I191" i="13"/>
  <c r="H191" i="13"/>
  <c r="F191" i="13"/>
  <c r="I190" i="13"/>
  <c r="H190" i="13"/>
  <c r="F190" i="13"/>
  <c r="I189" i="13"/>
  <c r="H189" i="13"/>
  <c r="F189" i="13"/>
  <c r="I188" i="13"/>
  <c r="H188" i="13"/>
  <c r="F188" i="13"/>
  <c r="I187" i="13"/>
  <c r="H187" i="13"/>
  <c r="F187" i="13"/>
  <c r="I186" i="13"/>
  <c r="H186" i="13"/>
  <c r="F186" i="13"/>
  <c r="I185" i="13"/>
  <c r="H185" i="13"/>
  <c r="F185" i="13"/>
  <c r="I184" i="13"/>
  <c r="H184" i="13"/>
  <c r="F184" i="13"/>
  <c r="I183" i="13"/>
  <c r="H183" i="13"/>
  <c r="F183" i="13"/>
  <c r="I182" i="13"/>
  <c r="H182" i="13"/>
  <c r="F182" i="13"/>
  <c r="H181" i="13"/>
  <c r="F181" i="13"/>
  <c r="H180" i="13"/>
  <c r="F180" i="13"/>
  <c r="H179" i="13"/>
  <c r="F179" i="13"/>
  <c r="H178" i="13"/>
  <c r="F178" i="13"/>
  <c r="H177" i="13"/>
  <c r="F177" i="13"/>
  <c r="H176" i="13"/>
  <c r="F176" i="13"/>
  <c r="H175" i="13"/>
  <c r="F175" i="13"/>
  <c r="H174" i="13"/>
  <c r="F174" i="13"/>
  <c r="H173" i="13"/>
  <c r="F173" i="13"/>
  <c r="H172" i="13"/>
  <c r="F172" i="13"/>
  <c r="H171" i="13"/>
  <c r="F171" i="13"/>
  <c r="H170" i="13"/>
  <c r="F170" i="13"/>
  <c r="H169" i="13"/>
  <c r="F169" i="13"/>
  <c r="H168" i="13"/>
  <c r="F168" i="13"/>
  <c r="H167" i="13"/>
  <c r="F167" i="13"/>
  <c r="H166" i="13"/>
  <c r="F166" i="13"/>
  <c r="H165" i="13"/>
  <c r="F165" i="13"/>
  <c r="H164" i="13"/>
  <c r="F164" i="13"/>
  <c r="H163" i="13"/>
  <c r="F163" i="13"/>
  <c r="H162" i="13"/>
  <c r="F162" i="13"/>
  <c r="H161" i="13"/>
  <c r="F161" i="13"/>
  <c r="H160" i="13"/>
  <c r="F160" i="13"/>
  <c r="H159" i="13"/>
  <c r="F159" i="13"/>
  <c r="H158" i="13"/>
  <c r="F158" i="13"/>
  <c r="H157" i="13"/>
  <c r="F157" i="13"/>
  <c r="H156" i="13"/>
  <c r="F156" i="13"/>
  <c r="H155" i="13"/>
  <c r="F155" i="13"/>
  <c r="H154" i="13"/>
  <c r="F154" i="13"/>
  <c r="H153" i="13"/>
  <c r="F153" i="13"/>
  <c r="H152" i="13"/>
  <c r="F152" i="13"/>
  <c r="H151" i="13"/>
  <c r="F151" i="13"/>
  <c r="H150" i="13"/>
  <c r="F150" i="13"/>
  <c r="H149" i="13"/>
  <c r="F149" i="13"/>
  <c r="H148" i="13"/>
  <c r="F148" i="13"/>
  <c r="H147" i="13"/>
  <c r="F147" i="13"/>
  <c r="H146" i="13"/>
  <c r="F146" i="13"/>
  <c r="H145" i="13"/>
  <c r="F145" i="13"/>
  <c r="H144" i="13"/>
  <c r="F144" i="13"/>
  <c r="H133" i="13"/>
  <c r="F133" i="13"/>
  <c r="H132" i="13"/>
  <c r="F132" i="13"/>
  <c r="H131" i="13"/>
  <c r="F131" i="13"/>
  <c r="H130" i="13"/>
  <c r="F130" i="13"/>
  <c r="H129" i="13"/>
  <c r="F129" i="13"/>
  <c r="H128" i="13"/>
  <c r="F128" i="13"/>
  <c r="H127" i="13"/>
  <c r="F127" i="13"/>
  <c r="H126" i="13"/>
  <c r="F126" i="13"/>
  <c r="H125" i="13"/>
  <c r="F125" i="13"/>
  <c r="H124" i="13"/>
  <c r="F124" i="13"/>
  <c r="H123" i="13"/>
  <c r="F123" i="13"/>
  <c r="H122" i="13"/>
  <c r="F122" i="13"/>
  <c r="H121" i="13"/>
  <c r="F121" i="13"/>
  <c r="H84" i="13"/>
  <c r="F84" i="13"/>
  <c r="H83" i="13"/>
  <c r="F83" i="13"/>
  <c r="H82" i="13"/>
  <c r="F82" i="13"/>
  <c r="H81" i="13"/>
  <c r="F81" i="13"/>
  <c r="H80" i="13"/>
  <c r="F80" i="13"/>
  <c r="H79" i="13"/>
  <c r="F79" i="13"/>
  <c r="H78" i="13"/>
  <c r="F78" i="13"/>
  <c r="H77" i="13"/>
  <c r="F77" i="13"/>
  <c r="H76" i="13"/>
  <c r="F76" i="13"/>
  <c r="H75" i="13"/>
  <c r="F75" i="13"/>
  <c r="H74" i="13"/>
  <c r="F74" i="13"/>
  <c r="H73" i="13"/>
  <c r="F73" i="13"/>
  <c r="H72" i="13"/>
  <c r="F72" i="13"/>
  <c r="H71" i="13"/>
  <c r="F71" i="13"/>
  <c r="H70" i="13"/>
  <c r="F70" i="13"/>
  <c r="H69" i="13"/>
  <c r="F69" i="13"/>
  <c r="H68" i="13"/>
  <c r="F68" i="13"/>
  <c r="H67" i="13"/>
  <c r="G67" i="13"/>
  <c r="E67" i="13"/>
  <c r="D67" i="13"/>
  <c r="F67" i="13" s="1"/>
  <c r="H66" i="13"/>
  <c r="F66" i="13"/>
  <c r="H65" i="13"/>
  <c r="F65" i="13"/>
  <c r="H64" i="13"/>
  <c r="F64" i="13"/>
  <c r="H63" i="13"/>
  <c r="F63" i="13"/>
  <c r="H62" i="13"/>
  <c r="F62" i="13"/>
  <c r="H61" i="13"/>
  <c r="F61" i="13"/>
  <c r="I60" i="13"/>
  <c r="H60" i="13"/>
  <c r="F60" i="13"/>
  <c r="I59" i="13"/>
  <c r="H59" i="13"/>
  <c r="F59" i="13"/>
  <c r="I58" i="13"/>
  <c r="H58" i="13"/>
  <c r="F58" i="13"/>
  <c r="H57" i="13"/>
  <c r="F57" i="13"/>
  <c r="H56" i="13"/>
  <c r="F56" i="13"/>
  <c r="H55" i="13"/>
  <c r="F55" i="13"/>
  <c r="H54" i="13"/>
  <c r="F54" i="13"/>
  <c r="F52" i="13"/>
  <c r="H51" i="13"/>
  <c r="F51" i="13"/>
  <c r="H50" i="13"/>
  <c r="F50" i="13"/>
  <c r="H49" i="13"/>
  <c r="F49" i="13"/>
  <c r="E49" i="13"/>
  <c r="D49" i="13"/>
  <c r="I48" i="13"/>
  <c r="H48" i="13"/>
  <c r="F48" i="13"/>
  <c r="P13" i="11" l="1"/>
  <c r="P14" i="11"/>
  <c r="L13" i="11"/>
  <c r="L14" i="11"/>
  <c r="J13" i="11"/>
  <c r="J14" i="11"/>
  <c r="F12" i="11"/>
  <c r="H12" i="11" s="1"/>
  <c r="E12" i="11"/>
  <c r="P12" i="11" s="1"/>
  <c r="I12" i="11"/>
  <c r="J12" i="11" s="1"/>
  <c r="K12" i="11"/>
  <c r="L12" i="11" s="1"/>
  <c r="M12" i="11"/>
  <c r="N12" i="11"/>
  <c r="D12" i="11"/>
  <c r="F14" i="11"/>
  <c r="F13" i="11"/>
  <c r="I15" i="11"/>
  <c r="E15" i="11"/>
  <c r="D15" i="11"/>
  <c r="L16" i="11"/>
  <c r="J16" i="11"/>
  <c r="H12" i="13"/>
  <c r="I20" i="13"/>
  <c r="H20" i="13"/>
  <c r="F20" i="13"/>
  <c r="I12" i="13"/>
  <c r="F12" i="13"/>
  <c r="I13" i="13"/>
  <c r="I14" i="13"/>
  <c r="I15" i="13"/>
  <c r="I16" i="13"/>
  <c r="I18" i="13"/>
  <c r="I19" i="13"/>
  <c r="I21" i="13"/>
  <c r="I22" i="13"/>
  <c r="I23" i="13"/>
  <c r="I24" i="13"/>
  <c r="I25" i="13"/>
  <c r="I26" i="13"/>
  <c r="I27" i="13"/>
  <c r="I28" i="13"/>
  <c r="I29" i="13"/>
  <c r="I30" i="13"/>
  <c r="I31" i="13"/>
  <c r="H13" i="13"/>
  <c r="H14" i="13"/>
  <c r="H15" i="13"/>
  <c r="H16" i="13"/>
  <c r="H18" i="13"/>
  <c r="H19" i="13"/>
  <c r="H21" i="13"/>
  <c r="H22" i="13"/>
  <c r="H23" i="13"/>
  <c r="H24" i="13"/>
  <c r="H25" i="13"/>
  <c r="H26" i="13"/>
  <c r="H27" i="13"/>
  <c r="H28" i="13"/>
  <c r="H29" i="13"/>
  <c r="H30" i="13"/>
  <c r="H31" i="13"/>
  <c r="F13" i="13"/>
  <c r="F14" i="13"/>
  <c r="F15" i="13"/>
  <c r="F16" i="13"/>
  <c r="F18" i="13"/>
  <c r="F19" i="13"/>
  <c r="F21" i="13"/>
  <c r="F22" i="13"/>
  <c r="F23" i="13"/>
  <c r="F24" i="13"/>
  <c r="F25" i="13"/>
  <c r="F26" i="13"/>
  <c r="F27" i="13"/>
  <c r="F28" i="13"/>
  <c r="F29" i="13"/>
  <c r="F30" i="13"/>
  <c r="F31" i="13"/>
  <c r="L17" i="11" l="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15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G15" i="11"/>
  <c r="H15" i="11" s="1"/>
  <c r="K15" i="11"/>
  <c r="M15" i="11"/>
  <c r="F15" i="11" l="1"/>
</calcChain>
</file>

<file path=xl/comments1.xml><?xml version="1.0" encoding="utf-8"?>
<comments xmlns="http://schemas.openxmlformats.org/spreadsheetml/2006/main">
  <authors>
    <author>THAOLTK</author>
  </authors>
  <commentList>
    <comment ref="N53" authorId="0" shapeId="0">
      <text/>
    </comment>
  </commentList>
</comments>
</file>

<file path=xl/comments2.xml><?xml version="1.0" encoding="utf-8"?>
<comments xmlns="http://schemas.openxmlformats.org/spreadsheetml/2006/main">
  <authors>
    <author>THAOLTK</author>
  </authors>
  <commentList>
    <comment ref="N48" authorId="0" shapeId="0">
      <text/>
    </comment>
  </commentList>
</comments>
</file>

<file path=xl/sharedStrings.xml><?xml version="1.0" encoding="utf-8"?>
<sst xmlns="http://schemas.openxmlformats.org/spreadsheetml/2006/main" count="2351" uniqueCount="629">
  <si>
    <t>TT</t>
  </si>
  <si>
    <t>Số lượng cử tri</t>
  </si>
  <si>
    <t>Ý kiến khác</t>
  </si>
  <si>
    <t>Số cử tri tham gia lấy ý kiến</t>
  </si>
  <si>
    <t>Số cử tri đồng ý</t>
  </si>
  <si>
    <t>Số cử tri không đồng ý</t>
  </si>
  <si>
    <t>Số lượng</t>
  </si>
  <si>
    <t>X. Phú Thượng</t>
  </si>
  <si>
    <t>X. Lâu Thượng</t>
  </si>
  <si>
    <t>X. Dân Tiến</t>
  </si>
  <si>
    <t>X. Bình Long</t>
  </si>
  <si>
    <t>X. Phương Giao</t>
  </si>
  <si>
    <t>X. Vũ Chấn</t>
  </si>
  <si>
    <t>X. Nghinh Tường</t>
  </si>
  <si>
    <t>X. Thần Xa</t>
  </si>
  <si>
    <t>X. Thượng Nung</t>
  </si>
  <si>
    <t>X. La Hiên</t>
  </si>
  <si>
    <t>X. Cúc Đường</t>
  </si>
  <si>
    <t>X. Tràng Xá</t>
  </si>
  <si>
    <t>X. Liên Minh</t>
  </si>
  <si>
    <t>X. Sảng Mộc</t>
  </si>
  <si>
    <t>Đơn vị hành chính</t>
  </si>
  <si>
    <t xml:space="preserve">Kết quả lấy ý kiến </t>
  </si>
  <si>
    <t>Tổng số Nhân dân là cử tri đại diện hộ gia đình</t>
  </si>
  <si>
    <t>Số ý kiến không 
hợp lệ</t>
  </si>
  <si>
    <t>Tỷ lệ 
(%)</t>
  </si>
  <si>
    <t>Số lượng đại biểu HĐND</t>
  </si>
  <si>
    <t>Kết quả biểu quyết</t>
  </si>
  <si>
    <t>Tổng số đại biểu HĐND</t>
  </si>
  <si>
    <t>Số đại biểu tham dự kỳ họp</t>
  </si>
  <si>
    <t>Tỷ lệ đại biểu tham dự kỳ họp (%)</t>
  </si>
  <si>
    <t>Đồng ý</t>
  </si>
  <si>
    <t>Không đồng ý</t>
  </si>
  <si>
    <t>HĐND CẤP XÃ</t>
  </si>
  <si>
    <t>TT Đình Cả</t>
  </si>
  <si>
    <t>Số đại biểu tán thành</t>
  </si>
  <si>
    <t>Tỷ lệ số đại biểu tán thành
/Tổng số 
đại biểu HĐND (%)</t>
  </si>
  <si>
    <t>Tỷ lệ số đại biểu tán thành
/Số đại biểu tham dự (%)</t>
  </si>
  <si>
    <t>Số đại biểu không tán thành</t>
  </si>
  <si>
    <t>Tỷ lệ số đại biểu không tán thành/ Tổng số đại biểu HĐND (%)</t>
  </si>
  <si>
    <t>Tỷ lệ số đại biểu không tán thành
/Số đại biểu tham dự (%)</t>
  </si>
  <si>
    <t>I</t>
  </si>
  <si>
    <t>II</t>
  </si>
  <si>
    <t>III</t>
  </si>
  <si>
    <t>CHÍNH PHỦ</t>
  </si>
  <si>
    <t>PHỤ LỤC TỔNG HỢP KẾT QUẢ BIỂU QUYẾT CỦA HĐND CÁC CẤP</t>
  </si>
  <si>
    <t>PHỤ LỤC TỔNG HỢP KẾT QUẢ LẤY Ý KIẾN CỬ TRI</t>
  </si>
  <si>
    <t xml:space="preserve">Đối với chủ trương sắp xếp đơn vị hành chính cấp xã của thành phố Đà Nẵng năm 2025 </t>
  </si>
  <si>
    <t xml:space="preserve">(Kèm theo Báo cáo của Chính phủ về  tổng hợp kết quả lấy ý kiến cử tri, kết quả biểu quyết của HĐND các cấp và các cơ quan, tổ chức có liên quan; kết quả lấy ý kiến Thành viên Chính phủ về sắp xếp ĐVHC cấp xã năm 2025 của thành phố Đà Nẵng)
</t>
  </si>
  <si>
    <t>Phường/xã</t>
  </si>
  <si>
    <t>Quận/huyện</t>
  </si>
  <si>
    <t>Phường Thanh Bình</t>
  </si>
  <si>
    <t>Phường Thuận Phước</t>
  </si>
  <si>
    <t>Phường Thạch Thang</t>
  </si>
  <si>
    <t>Phường Hải Châu</t>
  </si>
  <si>
    <t>Phường Phước Ninh</t>
  </si>
  <si>
    <t>Phường Bình Thuận</t>
  </si>
  <si>
    <t>Phường Hòa Thuận Tây</t>
  </si>
  <si>
    <t>Phường Hòa Cường Bắc</t>
  </si>
  <si>
    <t>Phường Hòa Cường Nam</t>
  </si>
  <si>
    <t>Q. Hải Châu</t>
  </si>
  <si>
    <t>Phường Xuân Hà</t>
  </si>
  <si>
    <t>Phường Chính Gián</t>
  </si>
  <si>
    <t>Phường Thạc Gián</t>
  </si>
  <si>
    <t>Phường Thanh Khê Đông</t>
  </si>
  <si>
    <t>Phường Thanh Khê Tây</t>
  </si>
  <si>
    <t>Phường An Khê</t>
  </si>
  <si>
    <t>Q. Thanh Khê</t>
  </si>
  <si>
    <t>Phường Phước Mỹ</t>
  </si>
  <si>
    <t>Phường An Hải Bắc</t>
  </si>
  <si>
    <t>Phường An Hải Nam</t>
  </si>
  <si>
    <t>Phường Thọ Quang</t>
  </si>
  <si>
    <t>Phường Nại Hiên Đông</t>
  </si>
  <si>
    <t>Phường Mân Thái</t>
  </si>
  <si>
    <t>Q. Sơn Trà</t>
  </si>
  <si>
    <t>Phường Mỹ An</t>
  </si>
  <si>
    <t>Phường Khuê Mỹ</t>
  </si>
  <si>
    <t>Phường Hòa Hải</t>
  </si>
  <si>
    <t>Phường Hòa Quý</t>
  </si>
  <si>
    <t>Q. Ngũ Hành Sơn</t>
  </si>
  <si>
    <t>Phường Hoà Khánh Nam</t>
  </si>
  <si>
    <t>Phường Hoà Minh</t>
  </si>
  <si>
    <t>Phường Hòa Khánh Bắc</t>
  </si>
  <si>
    <t>Phường Hòa Hiệp Bắc</t>
  </si>
  <si>
    <t>Phường Hòa Hiệp Nam</t>
  </si>
  <si>
    <t xml:space="preserve">Q. Liên Chiểu </t>
  </si>
  <si>
    <t>Phường Hòa An</t>
  </si>
  <si>
    <t>Phường Hòa Phát</t>
  </si>
  <si>
    <t>Phường Hòa Thọ Tây</t>
  </si>
  <si>
    <t>Phường Hòa Thọ Đông</t>
  </si>
  <si>
    <t xml:space="preserve">Phường Khuê Trung </t>
  </si>
  <si>
    <t>Phường Hòa Xuân</t>
  </si>
  <si>
    <t>Q. Cẩm Lệ</t>
  </si>
  <si>
    <t>Xã Hòa Sơn</t>
  </si>
  <si>
    <t xml:space="preserve">Xã Hòa Liên </t>
  </si>
  <si>
    <t>Xã Hòa Bắc</t>
  </si>
  <si>
    <t>Xã Hòa Phước</t>
  </si>
  <si>
    <t xml:space="preserve">Xã Hòa Châu </t>
  </si>
  <si>
    <t>Xã Hòa Phong</t>
  </si>
  <si>
    <t xml:space="preserve">Xã Hòa Phú </t>
  </si>
  <si>
    <t>Xã Hòa Tiến</t>
  </si>
  <si>
    <t>Xã Hòa Khương</t>
  </si>
  <si>
    <t>Xã Hòa Ninh</t>
  </si>
  <si>
    <t xml:space="preserve">Xã Hòa Nhơn </t>
  </si>
  <si>
    <t>H. Hòa Vang</t>
  </si>
  <si>
    <t>A</t>
  </si>
  <si>
    <t>Về điều chỉnh địa giới ĐVHC giữa các xã</t>
  </si>
  <si>
    <t>HĐND THÀNH PHỐ ĐÀ NẴNG</t>
  </si>
  <si>
    <t>HĐND HUYỆN HÒA VANG</t>
  </si>
  <si>
    <t>Về thành lập các xã</t>
  </si>
  <si>
    <t>B</t>
  </si>
  <si>
    <t>Xã Hòa Liên</t>
  </si>
  <si>
    <t>HĐND xã Hòa Phước</t>
  </si>
  <si>
    <t>HĐND xã Hòa Châu</t>
  </si>
  <si>
    <t xml:space="preserve">HĐND xã Hòa Tiến </t>
  </si>
  <si>
    <t xml:space="preserve">HĐND xã Hòa Phong </t>
  </si>
  <si>
    <t>HĐND xã Hòa Nhơn</t>
  </si>
  <si>
    <t>HĐND xã Hòa Khương</t>
  </si>
  <si>
    <t>HĐND xã Hòa Phú</t>
  </si>
  <si>
    <t xml:space="preserve">HĐND xã Hòa Sơn </t>
  </si>
  <si>
    <t>HĐND xã Hòa Ninh</t>
  </si>
  <si>
    <t>HĐND xã Hòa Liên</t>
  </si>
  <si>
    <t>HĐND xã Hòa Bắc</t>
  </si>
  <si>
    <t>THÀNH PHỐ ĐÀ NẴNG</t>
  </si>
  <si>
    <t>Xã Tam Hiệp</t>
  </si>
  <si>
    <t>Huyện Núi Thành</t>
  </si>
  <si>
    <t>Xã Tam Giang</t>
  </si>
  <si>
    <t>Thị trấn Núi Thành</t>
  </si>
  <si>
    <t>Xã Tam Quang</t>
  </si>
  <si>
    <t>Xã Tam Nghĩa</t>
  </si>
  <si>
    <t>Xã Tam Mỹ Tây</t>
  </si>
  <si>
    <t>Xã Tam Mỹ Đông</t>
  </si>
  <si>
    <t>Xã Tam Trà</t>
  </si>
  <si>
    <t>Xã Tam Sơn</t>
  </si>
  <si>
    <t>Xã Tam Thạnh</t>
  </si>
  <si>
    <t>Xã Tam Xuân I</t>
  </si>
  <si>
    <t>Xã Tam Xuân II</t>
  </si>
  <si>
    <t>Xã Tam Tiến</t>
  </si>
  <si>
    <t>Xã Tam Hòa</t>
  </si>
  <si>
    <t>Xã Tam Anh Bắc</t>
  </si>
  <si>
    <t>Xã Tam Anh Nam</t>
  </si>
  <si>
    <t>Xã Tam Hải</t>
  </si>
  <si>
    <t>Phường Tân Thạnh</t>
  </si>
  <si>
    <t>Thành phố Tam Kỳ</t>
  </si>
  <si>
    <t>Phường Hòa Thuận</t>
  </si>
  <si>
    <t>Xã Tam Thăng</t>
  </si>
  <si>
    <t>Phường An Mỹ</t>
  </si>
  <si>
    <t>Phường An Xuân</t>
  </si>
  <si>
    <t>Phường Trường Xuân</t>
  </si>
  <si>
    <t>Phường An Sơn</t>
  </si>
  <si>
    <t>Phường Hòa Hương</t>
  </si>
  <si>
    <t>Xã Tam Ngọc</t>
  </si>
  <si>
    <t>Xã Tam Phú</t>
  </si>
  <si>
    <t>Xã Tam Thanh</t>
  </si>
  <si>
    <t>Phường An Phú</t>
  </si>
  <si>
    <t>Xã Tam An</t>
  </si>
  <si>
    <t>Huyện Phú Ninh</t>
  </si>
  <si>
    <t>Xã Tam Thành</t>
  </si>
  <si>
    <t>Xã Tam Phước</t>
  </si>
  <si>
    <t>Xã Tam Lộc</t>
  </si>
  <si>
    <t>Thị trấn Phú Thịnh</t>
  </si>
  <si>
    <t>Xã Tam Đàn</t>
  </si>
  <si>
    <t>Xã Tam Thái</t>
  </si>
  <si>
    <t>Xã Tam Dân</t>
  </si>
  <si>
    <t>Xã Tam Đại</t>
  </si>
  <si>
    <t>Xã Tam Lãnh</t>
  </si>
  <si>
    <t>Thị trấn Tiên Kỳ</t>
  </si>
  <si>
    <t>Huyện Tiên Phước</t>
  </si>
  <si>
    <t>Xã Tiên Mỹ</t>
  </si>
  <si>
    <t>Xã Tiên Lộc</t>
  </si>
  <si>
    <t>Xã Tiên Thọ</t>
  </si>
  <si>
    <t>Xã Tiên Phong</t>
  </si>
  <si>
    <t>Xã Tiên Lập</t>
  </si>
  <si>
    <t>Xã Tiên Hà</t>
  </si>
  <si>
    <t>Xã Tiên Châu</t>
  </si>
  <si>
    <t>Xã Tiên Sơn</t>
  </si>
  <si>
    <t>Xã Tiên An</t>
  </si>
  <si>
    <t>Xã Tiên Hiệp</t>
  </si>
  <si>
    <t>Xã Tiên Cảnh</t>
  </si>
  <si>
    <t>Xã Tiên Ngọc</t>
  </si>
  <si>
    <t>Xã Tiên Lãnh</t>
  </si>
  <si>
    <t>Xã Trà Bui</t>
  </si>
  <si>
    <t>Huyện Bắc Trà My</t>
  </si>
  <si>
    <t>Xã Trà Đốc</t>
  </si>
  <si>
    <t>Xã Trà Giác</t>
  </si>
  <si>
    <t>Xã Trà Tân</t>
  </si>
  <si>
    <t>Xã Trà Giáp</t>
  </si>
  <si>
    <t>Xã Trà Ka</t>
  </si>
  <si>
    <t>Xã Trà Đông</t>
  </si>
  <si>
    <t>Xã Trà Nú</t>
  </si>
  <si>
    <t>Xã Trà Kót</t>
  </si>
  <si>
    <t>Xã Trà Sơn</t>
  </si>
  <si>
    <t>Thị trấn Trà My</t>
  </si>
  <si>
    <t>Xã Trà Giang</t>
  </si>
  <si>
    <t>Xã Trà Dương</t>
  </si>
  <si>
    <t>Xã Trà Mai</t>
  </si>
  <si>
    <t>Huyện Nam Trà My</t>
  </si>
  <si>
    <t>Xã Trà Don</t>
  </si>
  <si>
    <t>Xã Trà Cang</t>
  </si>
  <si>
    <t>Xã Trà Tập</t>
  </si>
  <si>
    <t>Xã Trà Vinh</t>
  </si>
  <si>
    <t>Xã Trà Vân</t>
  </si>
  <si>
    <t>Xã Trà Leng</t>
  </si>
  <si>
    <t>Xã Trà Dơn</t>
  </si>
  <si>
    <t>Xã Trà Nam</t>
  </si>
  <si>
    <t>Xã Trà Linh</t>
  </si>
  <si>
    <t>Thị trấn Hà Lam</t>
  </si>
  <si>
    <t>Huyện Thăng Bình</t>
  </si>
  <si>
    <t>Xã Bình Nguyên</t>
  </si>
  <si>
    <t>Xã Bình Quý</t>
  </si>
  <si>
    <t>Xã Bình Đào</t>
  </si>
  <si>
    <t>Xã Bình Minh</t>
  </si>
  <si>
    <t>Xã Bình Dương</t>
  </si>
  <si>
    <t>Xã Bình Nam</t>
  </si>
  <si>
    <t>Xã Bình Hải</t>
  </si>
  <si>
    <t>Xã Bình Sa</t>
  </si>
  <si>
    <t>Xã Bình Phục</t>
  </si>
  <si>
    <t>Xã Bình Triều</t>
  </si>
  <si>
    <t>Xã Bình Giang</t>
  </si>
  <si>
    <t>Xã Bình An</t>
  </si>
  <si>
    <t>Xã Bình Trung</t>
  </si>
  <si>
    <t>Xã Bình Tú</t>
  </si>
  <si>
    <t>Xã Bình Phú</t>
  </si>
  <si>
    <t>Xã Bình Quế</t>
  </si>
  <si>
    <t>Xã Bình Lãnh</t>
  </si>
  <si>
    <t>Xã Bình Trị</t>
  </si>
  <si>
    <t>Xã Bình Định</t>
  </si>
  <si>
    <t>Xã Quế Xuân 1</t>
  </si>
  <si>
    <t>Huyện Quế Sơn</t>
  </si>
  <si>
    <t>Xã Quế Xuân 2</t>
  </si>
  <si>
    <t>Thị trấn Hương An</t>
  </si>
  <si>
    <t>Xã Quế Phú</t>
  </si>
  <si>
    <t>Xã Quế Mỹ</t>
  </si>
  <si>
    <t>Xã Quế Hiệp</t>
  </si>
  <si>
    <t>Xã Quế Thuận</t>
  </si>
  <si>
    <t>Xã Quế Châu</t>
  </si>
  <si>
    <t>Xã Quế Minh</t>
  </si>
  <si>
    <t>Thị trấn Đông Phú</t>
  </si>
  <si>
    <t>Xã Quế An</t>
  </si>
  <si>
    <t>Xã Quế Long</t>
  </si>
  <si>
    <t>Xã Quế Phong</t>
  </si>
  <si>
    <t>Thị trấn Trung Phước</t>
  </si>
  <si>
    <t>Xã Quế Lộc</t>
  </si>
  <si>
    <t>Xã Quế Lâm</t>
  </si>
  <si>
    <t>Xã Phước Ninh</t>
  </si>
  <si>
    <t>Xã Ninh Phước</t>
  </si>
  <si>
    <t>Xã Duy Thành</t>
  </si>
  <si>
    <t>Huyện Duy Xuyên</t>
  </si>
  <si>
    <t>Xã Duy Nghĩa</t>
  </si>
  <si>
    <t>Xã Duy Hải</t>
  </si>
  <si>
    <t>Xã Duy Phước</t>
  </si>
  <si>
    <t>Xã Duy Vinh</t>
  </si>
  <si>
    <t>Thị trấn Nam Phước</t>
  </si>
  <si>
    <t>Xã Duy Trung</t>
  </si>
  <si>
    <t>Xã Duy Sơn</t>
  </si>
  <si>
    <t>Xã Duy Trinh</t>
  </si>
  <si>
    <t>Xã Duy Châu</t>
  </si>
  <si>
    <t>Xã Duy Hòa</t>
  </si>
  <si>
    <t>Xã Duy Phú</t>
  </si>
  <si>
    <t>Xã Duy Tân</t>
  </si>
  <si>
    <t>Phường Điện Phương</t>
  </si>
  <si>
    <t>Thị xã Điện Bàn</t>
  </si>
  <si>
    <t>Phường Điện Minh</t>
  </si>
  <si>
    <t>Phường Vĩnh Điện</t>
  </si>
  <si>
    <t>Phường Điện Nam Đông</t>
  </si>
  <si>
    <t>Phường Điện Nam Trung</t>
  </si>
  <si>
    <t>Phường Điện Dương</t>
  </si>
  <si>
    <t>Phường Điện Ngọc</t>
  </si>
  <si>
    <t>Phường Điện Nam Bắc</t>
  </si>
  <si>
    <t>Phường Điện An</t>
  </si>
  <si>
    <t>Phường Điện Thắng Nam</t>
  </si>
  <si>
    <t>Phường Điện Thắng Trung</t>
  </si>
  <si>
    <t>Xã Điện Tiến</t>
  </si>
  <si>
    <t>Xã Điện Hòa</t>
  </si>
  <si>
    <t>Phường Điện Thắng Bắc</t>
  </si>
  <si>
    <t>Xã Điện Thọ</t>
  </si>
  <si>
    <t>Xã Điện Phước</t>
  </si>
  <si>
    <t>Xã Điện Hồng</t>
  </si>
  <si>
    <t>Xã Điện Phong</t>
  </si>
  <si>
    <t>Xã Điện Trung</t>
  </si>
  <si>
    <t>Xã Điện Quang</t>
  </si>
  <si>
    <t>Phường Minh An</t>
  </si>
  <si>
    <t>Thành phố Hội An</t>
  </si>
  <si>
    <t>Phường Cẩm Phô</t>
  </si>
  <si>
    <t>Phường Sơn Phong</t>
  </si>
  <si>
    <t>Phường Cẩm Nam</t>
  </si>
  <si>
    <t>Xã Cẩm Kim</t>
  </si>
  <si>
    <t>Phường Cẩm Châu</t>
  </si>
  <si>
    <t>Phường Cửa Đại</t>
  </si>
  <si>
    <t>Xã Cẩm Thanh</t>
  </si>
  <si>
    <t>Xã Cẩm Hà</t>
  </si>
  <si>
    <t>Phường Thanh Hà</t>
  </si>
  <si>
    <t>Phường Tân An</t>
  </si>
  <si>
    <t>Phường Cẩm An</t>
  </si>
  <si>
    <t>Xã Tân Hiệp</t>
  </si>
  <si>
    <t>Thị trấn Ái Nghĩa</t>
  </si>
  <si>
    <t>Huyện Đại Lộc</t>
  </si>
  <si>
    <t>Xã Đại Hiệp</t>
  </si>
  <si>
    <t>Xã Đại Hoà</t>
  </si>
  <si>
    <t>Xã Đại An</t>
  </si>
  <si>
    <t>Xã Đại Nghĩa</t>
  </si>
  <si>
    <t>Xã Đại Quang</t>
  </si>
  <si>
    <t>Xã Đại Đồng</t>
  </si>
  <si>
    <t>Xã Đại Hồng</t>
  </si>
  <si>
    <t>Xã Đại Lãnh</t>
  </si>
  <si>
    <t>Xã Đại Hưng</t>
  </si>
  <si>
    <t>Xã Đại Sơn</t>
  </si>
  <si>
    <t>Xã Đại Phong</t>
  </si>
  <si>
    <t>Xã Đại Minh</t>
  </si>
  <si>
    <t>Xã Đại Cường</t>
  </si>
  <si>
    <t>Xã Đại Tân</t>
  </si>
  <si>
    <t>Xã Đại Thắng</t>
  </si>
  <si>
    <t>Xã Đại Chánh</t>
  </si>
  <si>
    <t>Xã Đại Thạnh</t>
  </si>
  <si>
    <t>Thị trấn Thạnh Mỹ</t>
  </si>
  <si>
    <t>Xã Ca Dy</t>
  </si>
  <si>
    <t>Xã Tà Bhing</t>
  </si>
  <si>
    <t>Xã Tà Pơơ</t>
  </si>
  <si>
    <t>Xã Zuôih</t>
  </si>
  <si>
    <t>Xã Chà Vàl</t>
  </si>
  <si>
    <t>Xã Đắc Pring</t>
  </si>
  <si>
    <t>Xã Đắc Pre</t>
  </si>
  <si>
    <t>Xã La Dêê</t>
  </si>
  <si>
    <t>Xã Đắc Tôi</t>
  </si>
  <si>
    <t>Xã Chơ Chun</t>
  </si>
  <si>
    <t>Xã La Êê</t>
  </si>
  <si>
    <t>Xã Tư</t>
  </si>
  <si>
    <t>Huyện Đông Giang</t>
  </si>
  <si>
    <t>Xã Ba</t>
  </si>
  <si>
    <t>Xã Sông Kôn</t>
  </si>
  <si>
    <t>Xã A Ting</t>
  </si>
  <si>
    <t>Xã Jơ Ngây</t>
  </si>
  <si>
    <t>Thị trấn Prao</t>
  </si>
  <si>
    <t>Xã Tà Lu</t>
  </si>
  <si>
    <t>Xã A Rooi</t>
  </si>
  <si>
    <t>Xã Zà Hung</t>
  </si>
  <si>
    <t>Xã Kà Dăng</t>
  </si>
  <si>
    <t>Xã Mà Cooih</t>
  </si>
  <si>
    <t>Xã Avương</t>
  </si>
  <si>
    <t>Huyện Tây Giang</t>
  </si>
  <si>
    <t>Xã Bhalêê</t>
  </si>
  <si>
    <t>Xã Anông</t>
  </si>
  <si>
    <t>Xã Atiêng</t>
  </si>
  <si>
    <t>Xã Dang</t>
  </si>
  <si>
    <t>Xã Lăng</t>
  </si>
  <si>
    <t>Xã Tr'hy</t>
  </si>
  <si>
    <t>Xã Axan</t>
  </si>
  <si>
    <t>Xã Ch'ơm</t>
  </si>
  <si>
    <t>Xã Gari</t>
  </si>
  <si>
    <t>Xã Quế Tân</t>
  </si>
  <si>
    <t>Huyện Hiệp Đức</t>
  </si>
  <si>
    <t>Thị Trấn Tân Bình</t>
  </si>
  <si>
    <t>Xã Quế Lưu</t>
  </si>
  <si>
    <t>Xã Thăng Phước</t>
  </si>
  <si>
    <t>Xã Bình Sơn</t>
  </si>
  <si>
    <t>Xã Quế Thọ</t>
  </si>
  <si>
    <t>Xã Bình Lâm</t>
  </si>
  <si>
    <t>Xã Phước Trà</t>
  </si>
  <si>
    <t>Xã Sông Trà</t>
  </si>
  <si>
    <t>Xã Phước Gia</t>
  </si>
  <si>
    <t>Thị trấn Khâm Đức</t>
  </si>
  <si>
    <t>Huyện Phước Sơn</t>
  </si>
  <si>
    <t>Xã Phước Xuân</t>
  </si>
  <si>
    <t>Xã Phước Đức</t>
  </si>
  <si>
    <t>Xã Phước Năng</t>
  </si>
  <si>
    <t>Xã Phước Mỹ</t>
  </si>
  <si>
    <t>Xã Phước Chánh</t>
  </si>
  <si>
    <t>Xã Phước Công</t>
  </si>
  <si>
    <t>Xã Phước Thành</t>
  </si>
  <si>
    <t>Xã Phước Lộc</t>
  </si>
  <si>
    <t>Xã Phước Kim</t>
  </si>
  <si>
    <t>Xã Phước Hiệp</t>
  </si>
  <si>
    <t>Xã Phước Hoà</t>
  </si>
  <si>
    <t>TỈNH QUẢNG NAM</t>
  </si>
  <si>
    <t xml:space="preserve">A </t>
  </si>
  <si>
    <t>Huyện Nam Giang</t>
  </si>
  <si>
    <t>HĐND Xã Tam Hiệp</t>
  </si>
  <si>
    <t>H.Núi Thành</t>
  </si>
  <si>
    <t>HĐND Xã Tam Giang</t>
  </si>
  <si>
    <t>HĐND Thị trấn Núi Thành</t>
  </si>
  <si>
    <t>HĐND Xã Tam Quang</t>
  </si>
  <si>
    <t>HĐND Xã Tam Nghĩa</t>
  </si>
  <si>
    <t>HĐND Xã Tam Mỹ Tây</t>
  </si>
  <si>
    <t>HĐND Xã Tam Mỹ Đông</t>
  </si>
  <si>
    <t>HĐND Xã Tam Trà</t>
  </si>
  <si>
    <t>HĐND Xã Tam Sơn</t>
  </si>
  <si>
    <t>HĐND Xã Tam Thạnh</t>
  </si>
  <si>
    <t>HĐND Xã Tam Xuân I</t>
  </si>
  <si>
    <t>HĐND Xã Tam Xuân II</t>
  </si>
  <si>
    <t>HĐND Xã Tam Tiến</t>
  </si>
  <si>
    <t>HĐND Xã Tam Hòa</t>
  </si>
  <si>
    <t>HĐND Xã Tam Anh Bắc</t>
  </si>
  <si>
    <t>HĐND Xã Tam Anh Nam</t>
  </si>
  <si>
    <t>HĐND Xã Tam Hải</t>
  </si>
  <si>
    <t>HĐND Phường Tân Thạnh</t>
  </si>
  <si>
    <t>Tp. Tam Kỳ</t>
  </si>
  <si>
    <t>HĐND Phường Hòa Thuận</t>
  </si>
  <si>
    <t>HĐND Xã Tam Thăng</t>
  </si>
  <si>
    <t>HĐND Phường An Mỹ</t>
  </si>
  <si>
    <t>HĐND Phường An Xuân</t>
  </si>
  <si>
    <t>HĐND Phường Trường Xuân</t>
  </si>
  <si>
    <t>HĐND Phường An Sơn</t>
  </si>
  <si>
    <t>HĐND Phường Hòa Hương</t>
  </si>
  <si>
    <t>HĐND Xã Tam Ngọc</t>
  </si>
  <si>
    <t>HĐND Xã Tam Phú</t>
  </si>
  <si>
    <t>HĐND Xã Tam Thanh</t>
  </si>
  <si>
    <t>HĐND Phường An Phú</t>
  </si>
  <si>
    <t>HĐND Xã Tam An</t>
  </si>
  <si>
    <t>H. Phú Ninh</t>
  </si>
  <si>
    <t>HĐND Xã Tam Thành</t>
  </si>
  <si>
    <t>HĐND Xã Tam Phước</t>
  </si>
  <si>
    <t>HĐND Xã Tam Lộc</t>
  </si>
  <si>
    <t>HĐND Thị trấn Phú Thịnh</t>
  </si>
  <si>
    <t>HĐND Xã Tam Đàn</t>
  </si>
  <si>
    <t>HĐND Xã Tam Thái</t>
  </si>
  <si>
    <t>HĐND Xã Tam Dân</t>
  </si>
  <si>
    <t>HĐND Xã Tam Đại</t>
  </si>
  <si>
    <t>HĐND Xã Tam Lãnh</t>
  </si>
  <si>
    <t>HĐND Thị trấn Tiên Kỳ</t>
  </si>
  <si>
    <t>H. Tiên Phước</t>
  </si>
  <si>
    <t>HĐND Xã Tiên Mỹ</t>
  </si>
  <si>
    <t>HĐND Xã Tiên Lộc</t>
  </si>
  <si>
    <t>HĐND Xã Tiên Thọ</t>
  </si>
  <si>
    <t>HĐND Xã Tiên Phong</t>
  </si>
  <si>
    <t>HĐND Xã Tiên Lập</t>
  </si>
  <si>
    <t>HĐND Xã Tiên Hà</t>
  </si>
  <si>
    <t>HĐND Xã Tiên Châu</t>
  </si>
  <si>
    <t>HĐND Xã Tiên Sơn</t>
  </si>
  <si>
    <t>HĐND Xã Tiên An</t>
  </si>
  <si>
    <t>HĐND Xã Tiên Hiệp</t>
  </si>
  <si>
    <t>HĐND Xã Tiên Cảnh</t>
  </si>
  <si>
    <t>HĐND Xã Tiên Ngọc</t>
  </si>
  <si>
    <t>HĐND Xã Tiên Lãnh</t>
  </si>
  <si>
    <t>HĐND Xã Trà Bui</t>
  </si>
  <si>
    <t>H. Bắc Trà My</t>
  </si>
  <si>
    <t>HĐND Xã Trà Đốc</t>
  </si>
  <si>
    <t>HĐND Xã Trà Giác</t>
  </si>
  <si>
    <t>HĐND Xã Trà Tân</t>
  </si>
  <si>
    <t>HĐND Xã Trà Giáp</t>
  </si>
  <si>
    <t>HĐND Xã Trà Ka</t>
  </si>
  <si>
    <t>HĐND Xã Trà Đông</t>
  </si>
  <si>
    <t>HĐND Xã Trà Nú</t>
  </si>
  <si>
    <t>HĐNDXã Trà Kót</t>
  </si>
  <si>
    <t>HĐND Xã Trà Sơn</t>
  </si>
  <si>
    <t>HĐND Thị trấn Trà My</t>
  </si>
  <si>
    <t>HĐND Xã Trà Giang</t>
  </si>
  <si>
    <t>HĐND Xã Trà Dương</t>
  </si>
  <si>
    <t>HĐND Xã Trà Mai</t>
  </si>
  <si>
    <t>H. Nam Trà My</t>
  </si>
  <si>
    <t>HĐND Xã Trà Don</t>
  </si>
  <si>
    <t>HĐND Xã Trà Cang</t>
  </si>
  <si>
    <t>HĐND Xã Trà Tập</t>
  </si>
  <si>
    <t>HĐND Xã Trà Vinh</t>
  </si>
  <si>
    <t>HĐND Xã Trà Vân</t>
  </si>
  <si>
    <t>HĐND Xã Trà Leng</t>
  </si>
  <si>
    <t>HĐND Xã Trà Dơn</t>
  </si>
  <si>
    <t>HĐND Xã Trà Nam</t>
  </si>
  <si>
    <t>HĐND Xã Trà Linh</t>
  </si>
  <si>
    <t>HĐND Thị trấn Hà Lam</t>
  </si>
  <si>
    <t>H. Thăng Bình</t>
  </si>
  <si>
    <t>HĐND Xã Bình Nguyên</t>
  </si>
  <si>
    <t>HĐND Xã Bình Quý</t>
  </si>
  <si>
    <t>HĐND Xã Bình Đào</t>
  </si>
  <si>
    <t>HĐND Xã Bình Minh</t>
  </si>
  <si>
    <t>HĐND Xã Bình Dương</t>
  </si>
  <si>
    <t>HĐND Xã Bình Nam</t>
  </si>
  <si>
    <t>HĐND Xã Bình Hải</t>
  </si>
  <si>
    <t>HĐND Xã Bình Sa</t>
  </si>
  <si>
    <t>HĐND Xã Bình Phục</t>
  </si>
  <si>
    <t>HĐND Xã Bình Triều</t>
  </si>
  <si>
    <t>HĐND Xã Bình Giang</t>
  </si>
  <si>
    <t>HĐND Xã Bình An</t>
  </si>
  <si>
    <t>HĐND Xã Bình Trung</t>
  </si>
  <si>
    <t>HĐND Xã Bình Tú</t>
  </si>
  <si>
    <t>HĐND Xã Bình Phú</t>
  </si>
  <si>
    <t>HĐND Xã Bình Quế</t>
  </si>
  <si>
    <t>HĐND Xã Bình Lãnh</t>
  </si>
  <si>
    <t>HĐND Xã Bình Trị</t>
  </si>
  <si>
    <t>HĐND Xã Bình Định</t>
  </si>
  <si>
    <t>HĐND Xã Quế Xuân 1</t>
  </si>
  <si>
    <t>H. Quế Sơn</t>
  </si>
  <si>
    <t>HĐND Xã Quế Xuân 2</t>
  </si>
  <si>
    <t>HĐND Thị trấn Hương An</t>
  </si>
  <si>
    <t>HĐND Xã Quế Phú</t>
  </si>
  <si>
    <t>HĐND Xã Quế Mỹ</t>
  </si>
  <si>
    <t>HĐND Xã Quế Hiệp</t>
  </si>
  <si>
    <t>HĐND Xã Quế Thuận</t>
  </si>
  <si>
    <t>HĐND Xã Quế Châu</t>
  </si>
  <si>
    <t>HĐND Xã Quế Minh</t>
  </si>
  <si>
    <t>HĐND Thị trấn Đông Phú</t>
  </si>
  <si>
    <t>HĐND Xã Quế An</t>
  </si>
  <si>
    <t>HĐND Xã Quế Long</t>
  </si>
  <si>
    <t>HĐND Xã Quế Phong</t>
  </si>
  <si>
    <t>HĐND Thị trấn Trung Phước</t>
  </si>
  <si>
    <t>HĐND Xã Quế Lộc</t>
  </si>
  <si>
    <t>HĐND Xã Quế Lâm</t>
  </si>
  <si>
    <t>HĐND Xã Phước Ninh</t>
  </si>
  <si>
    <t>HĐND Xã Ninh Phước</t>
  </si>
  <si>
    <t>HĐND Xã Duy Thành</t>
  </si>
  <si>
    <t>H. Duy Xuyên</t>
  </si>
  <si>
    <t>HĐND Xã Duy Nghĩa</t>
  </si>
  <si>
    <t>HĐND Xã Duy Hải</t>
  </si>
  <si>
    <t>HĐND Xã Duy Phước</t>
  </si>
  <si>
    <t>HĐND Xã Duy Vinh</t>
  </si>
  <si>
    <t>HĐND Thị trấn Nam Phước</t>
  </si>
  <si>
    <t>HĐND Xã Duy Trung</t>
  </si>
  <si>
    <t>HĐND Xã Duy Sơn</t>
  </si>
  <si>
    <t>HĐND Xã Duy Trinh</t>
  </si>
  <si>
    <t>HĐND Xã Duy Châu</t>
  </si>
  <si>
    <t>HĐND Xã Duy Hòa</t>
  </si>
  <si>
    <t>HĐND Xã Duy Phú</t>
  </si>
  <si>
    <t>HĐND Xã Duy Tân</t>
  </si>
  <si>
    <t>HĐND Phường Điện Phương</t>
  </si>
  <si>
    <t>HĐND Phường Điện Minh</t>
  </si>
  <si>
    <t>HĐND Phường Vĩnh Điện</t>
  </si>
  <si>
    <t>HĐND Phường Điện An</t>
  </si>
  <si>
    <t>HĐND Phường Điện Thắng Nam</t>
  </si>
  <si>
    <t>HĐND Phường Điện Thắng Trung</t>
  </si>
  <si>
    <t>HĐND Phường Điện Nam Đông</t>
  </si>
  <si>
    <t>HĐND Phường Điện Nam Trung</t>
  </si>
  <si>
    <t>HĐND Phường Điện Dương</t>
  </si>
  <si>
    <t>HĐND Phường Điện Ngọc</t>
  </si>
  <si>
    <t>HĐND Phường Điện Nam Bắc</t>
  </si>
  <si>
    <t>HĐND Xã Điện Tiến</t>
  </si>
  <si>
    <t>HĐND Xã Điện Hòa</t>
  </si>
  <si>
    <t>HĐND Phường Điện Thắng Bắc</t>
  </si>
  <si>
    <t>HĐND Xã Điện Thọ</t>
  </si>
  <si>
    <t>HĐND Xã Điện Phước</t>
  </si>
  <si>
    <t>HĐND Xã Điện Hồng</t>
  </si>
  <si>
    <t>HĐND Xã Điện Phong</t>
  </si>
  <si>
    <t>HĐND Xã Điện Trung</t>
  </si>
  <si>
    <t>HĐND Xã Điện Quang</t>
  </si>
  <si>
    <t>HĐND Phường Minh An</t>
  </si>
  <si>
    <t>HĐND Phường Cẩm Phô</t>
  </si>
  <si>
    <t>HĐND Phường Sơn Phong</t>
  </si>
  <si>
    <t>HĐND Phường Cẩm Nam</t>
  </si>
  <si>
    <t>HĐND Xã Cẩm Kim</t>
  </si>
  <si>
    <t>HĐND Phường Cẩm Châu</t>
  </si>
  <si>
    <t>HĐND Phường Cửa Đại</t>
  </si>
  <si>
    <t>HĐND Xã Cẩm Thanh</t>
  </si>
  <si>
    <t>HĐND Xã Cẩm Hà</t>
  </si>
  <si>
    <t>HĐND Phường Thanh Hà</t>
  </si>
  <si>
    <t>HĐND Phường Tân An</t>
  </si>
  <si>
    <t>HĐND Phường Cẩm An</t>
  </si>
  <si>
    <t>HĐND Xã Tân Hiệp</t>
  </si>
  <si>
    <t>HĐND Thị trấn Ái Nghĩa</t>
  </si>
  <si>
    <t>H. Đại Lộc</t>
  </si>
  <si>
    <t>HĐND Xã Đại Hiệp</t>
  </si>
  <si>
    <t>HĐND Xã Đại Hoà</t>
  </si>
  <si>
    <t>HĐND Xã Đại An</t>
  </si>
  <si>
    <t>HĐND Xã Đại Nghĩa</t>
  </si>
  <si>
    <t>HĐND Xã Đại Quang</t>
  </si>
  <si>
    <t>HĐND Xã Đại Đồng</t>
  </si>
  <si>
    <t>HĐND Xã Đại Hồng</t>
  </si>
  <si>
    <t>HĐND Xã Đại Lãnh</t>
  </si>
  <si>
    <t>HĐND Xã Đại Hưng</t>
  </si>
  <si>
    <t>HĐND Xã Đại Sơn</t>
  </si>
  <si>
    <t>HĐND Xã Đại Phong</t>
  </si>
  <si>
    <t>HĐND Xã Đại Minh</t>
  </si>
  <si>
    <t>HĐND Xã Đại Cường</t>
  </si>
  <si>
    <t>HĐND Xã Đại Tân</t>
  </si>
  <si>
    <t>HĐND Xã Đại Thắng</t>
  </si>
  <si>
    <t>HĐND Xã Đại Chánh</t>
  </si>
  <si>
    <t>HĐND Xã Đại Thạnh</t>
  </si>
  <si>
    <t>HĐND Thị trấn Thạnh Mỹ</t>
  </si>
  <si>
    <t>H. Nam Giang</t>
  </si>
  <si>
    <t>HĐND Xã Ca Dy</t>
  </si>
  <si>
    <t>HĐND Xã Tà Bhing</t>
  </si>
  <si>
    <t>HĐND Xã Tà Pơơ</t>
  </si>
  <si>
    <t>HĐND Xã Zuôih</t>
  </si>
  <si>
    <t>HĐND Xã Chà Vàl</t>
  </si>
  <si>
    <t>HĐND Xã Đắc Pring</t>
  </si>
  <si>
    <t>HĐND Xã Đắc Pre</t>
  </si>
  <si>
    <t>HĐND Xã La Dêê</t>
  </si>
  <si>
    <t>HĐND Xã Đắc Tôi</t>
  </si>
  <si>
    <t>HĐND Xã Chơ Chun</t>
  </si>
  <si>
    <t>HĐND Xã La Êê</t>
  </si>
  <si>
    <t>HĐND Xã Tư</t>
  </si>
  <si>
    <t>H. Đông Giang</t>
  </si>
  <si>
    <t>HĐND Xã Ba</t>
  </si>
  <si>
    <t>HĐND Xã Sông Kôn</t>
  </si>
  <si>
    <t>HĐND Xã A Ting</t>
  </si>
  <si>
    <t>HĐND Xã Jơ Ngây</t>
  </si>
  <si>
    <t>HĐND Thị trấn Prao</t>
  </si>
  <si>
    <t>HĐND Xã Tà Lu</t>
  </si>
  <si>
    <t>HĐND Xã A Rooi</t>
  </si>
  <si>
    <t>HĐND Xã Zà Hung</t>
  </si>
  <si>
    <t>HĐND Xã Kà Dăng</t>
  </si>
  <si>
    <t>HĐND Xã Mà Cooih</t>
  </si>
  <si>
    <t>HĐND Xã Avương</t>
  </si>
  <si>
    <t>H. Tây Giang</t>
  </si>
  <si>
    <t>HĐND Xã Bhalêê</t>
  </si>
  <si>
    <t>HĐND Xã Anông</t>
  </si>
  <si>
    <t>HĐND Xã Atiêng</t>
  </si>
  <si>
    <t>HĐND Xã Dang</t>
  </si>
  <si>
    <t>HĐND Xã Lăng</t>
  </si>
  <si>
    <t>HĐND Xã Tr'hy</t>
  </si>
  <si>
    <t>HĐND Xã Axan</t>
  </si>
  <si>
    <t>HĐND Xã Ch'ơm</t>
  </si>
  <si>
    <t>HĐND Xã Gari</t>
  </si>
  <si>
    <t>HĐND Xã Quế Tân</t>
  </si>
  <si>
    <t>H. Hiệp Đức</t>
  </si>
  <si>
    <t>HĐND Thị trấn Tân Bình</t>
  </si>
  <si>
    <t>HĐND Xã Quế Lưu</t>
  </si>
  <si>
    <t>HĐND Xã Thăng Phước</t>
  </si>
  <si>
    <t>HĐND Xã Bình Sơn</t>
  </si>
  <si>
    <t>HĐND Xã Quế Thọ</t>
  </si>
  <si>
    <t>HĐND Xã Bình Lâm</t>
  </si>
  <si>
    <t>HĐND Xã Phước Trà</t>
  </si>
  <si>
    <t>HĐND Xã Sông Trà</t>
  </si>
  <si>
    <t>HĐND Xã Phước Gia</t>
  </si>
  <si>
    <t>HĐND Thị trấn Khâm Đức</t>
  </si>
  <si>
    <t>H. Phước Sơn</t>
  </si>
  <si>
    <t>HĐND Xã Phước Xuân</t>
  </si>
  <si>
    <t>HĐND Xã Phước Đức</t>
  </si>
  <si>
    <t>HĐND Xã Phước Năng</t>
  </si>
  <si>
    <t>HĐND Xã Phước Mỹ</t>
  </si>
  <si>
    <t>HĐND Xã Phước Chánh</t>
  </si>
  <si>
    <t>HĐND Xã Phước Công</t>
  </si>
  <si>
    <t>HĐND Xã Phước Thành</t>
  </si>
  <si>
    <t>HĐND Xã Phước Lộc</t>
  </si>
  <si>
    <t>HĐND Xã Phước Kim</t>
  </si>
  <si>
    <t>HĐND Xã Phước Hiệp</t>
  </si>
  <si>
    <t>HĐND Xã Phước Hoà</t>
  </si>
  <si>
    <t>HĐND TỈNH QUẢNG NAM</t>
  </si>
  <si>
    <t>HĐND CẤP HUYỆN</t>
  </si>
  <si>
    <t>PHỤ LỤC TỔNG HỢP Ý KIẾN CỬ TRI ĐỐI VỚI SẮP XẾP ĐVHC NĂM 2025 CỦA THÀNH PHỐ ĐÀ NẴNG (MỚI)</t>
  </si>
  <si>
    <r>
      <t xml:space="preserve">PHỤ LỤC TỔNG HỢP Ý KIẾN CỬ TRI ĐỐI VỚI SẮP XẾP ĐVHC NĂM 2025 CỦA THÀNH PHỐ ĐÀ NẴNG (MỚI)
</t>
    </r>
    <r>
      <rPr>
        <b/>
        <i/>
        <sz val="13"/>
        <color theme="1"/>
        <rFont val="Times New Roman"/>
        <family val="1"/>
      </rPr>
      <t>(Kèm theo Báo cáo tổng hợp của Chính phủ)</t>
    </r>
  </si>
  <si>
    <r>
      <t xml:space="preserve">PHỤ LỤC TỔNG HỢP Ý KIẾN ĐẠI BIỂU HĐND ĐỐI VỚI SẮP XẾP ĐVHC CẤP XÃ NĂM 2025 CỦA THÀNH PHỐ ĐÀ NẴNG (MỚI)
</t>
    </r>
    <r>
      <rPr>
        <b/>
        <i/>
        <sz val="12"/>
        <color theme="1"/>
        <rFont val="Times New Roman"/>
        <family val="1"/>
      </rPr>
      <t>(Kèm theo Báo cáo tổng hợp của Chính phủ)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</si>
</sst>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5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b/>
      <sz val="13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i/>
      <sz val="14"/>
      <color theme="1"/>
      <name val="Times New Roman"/>
      <family val="1"/>
    </font>
    <font>
      <b/>
      <i/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color rgb="FF000000"/>
      <name val="Calibri"/>
      <family val="2"/>
      <scheme val="minor"/>
    </font>
    <font>
      <b/>
      <sz val="12"/>
      <name val="Times New Roman"/>
      <family val="1"/>
    </font>
    <font>
      <sz val="12"/>
      <name val=".VnTime"/>
      <family val="2"/>
    </font>
    <font>
      <b/>
      <sz val="12"/>
      <color rgb="FF000000"/>
      <name val="Times New Roman"/>
      <family val="1"/>
    </font>
    <font>
      <i/>
      <sz val="12"/>
      <name val="Times New Roman"/>
      <family val="1"/>
    </font>
    <font>
      <sz val="12"/>
      <color rgb="FF000000"/>
      <name val="Times New Roman"/>
      <family val="1"/>
    </font>
    <font>
      <i/>
      <sz val="12"/>
      <color theme="1"/>
      <name val="Times New Roman"/>
      <family val="1"/>
    </font>
    <font>
      <b/>
      <sz val="12"/>
      <color rgb="FF0070C0"/>
      <name val="Times New Roman"/>
      <family val="1"/>
    </font>
    <font>
      <sz val="12"/>
      <color rgb="FF0070C0"/>
      <name val="Times New Roman"/>
      <family val="1"/>
    </font>
    <font>
      <sz val="13"/>
      <color rgb="FF0070C0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00"/>
      <name val="Calibri"/>
      <family val="2"/>
      <scheme val="minor"/>
    </font>
    <font>
      <sz val="12"/>
      <color rgb="FFFF0000"/>
      <name val="Times New Roman"/>
      <family val="1"/>
    </font>
    <font>
      <b/>
      <sz val="9"/>
      <color theme="1"/>
      <name val="Times New Roman"/>
      <family val="1"/>
    </font>
    <font>
      <b/>
      <sz val="9"/>
      <color rgb="FF000000"/>
      <name val="Calibri"/>
      <family val="2"/>
      <scheme val="minor"/>
    </font>
    <font>
      <b/>
      <sz val="12"/>
      <color theme="1"/>
      <name val="Times New Roman"/>
      <family val="2"/>
    </font>
    <font>
      <b/>
      <sz val="10"/>
      <color rgb="FF000000"/>
      <name val="Times New Roman"/>
      <family val="1"/>
    </font>
    <font>
      <b/>
      <i/>
      <sz val="13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13" fillId="0" borderId="0"/>
    <xf numFmtId="9" fontId="1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245">
    <xf numFmtId="0" fontId="0" fillId="0" borderId="0" xfId="0"/>
    <xf numFmtId="0" fontId="4" fillId="0" borderId="0" xfId="2" applyFont="1"/>
    <xf numFmtId="0" fontId="5" fillId="0" borderId="0" xfId="0" applyFont="1"/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3" fontId="9" fillId="0" borderId="1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3" fontId="10" fillId="2" borderId="1" xfId="0" applyNumberFormat="1" applyFont="1" applyFill="1" applyBorder="1" applyAlignment="1">
      <alignment horizontal="right" vertical="center"/>
    </xf>
    <xf numFmtId="0" fontId="3" fillId="0" borderId="0" xfId="2" applyFont="1" applyAlignment="1">
      <alignment vertical="top"/>
    </xf>
    <xf numFmtId="0" fontId="4" fillId="0" borderId="0" xfId="2" applyFont="1" applyAlignment="1">
      <alignment vertical="top"/>
    </xf>
    <xf numFmtId="0" fontId="5" fillId="0" borderId="0" xfId="2" applyFont="1" applyAlignment="1">
      <alignment vertical="top"/>
    </xf>
    <xf numFmtId="0" fontId="16" fillId="0" borderId="0" xfId="0" applyFont="1" applyAlignment="1">
      <alignment vertical="center"/>
    </xf>
    <xf numFmtId="0" fontId="17" fillId="0" borderId="0" xfId="0" applyFont="1"/>
    <xf numFmtId="4" fontId="18" fillId="2" borderId="1" xfId="0" applyNumberFormat="1" applyFont="1" applyFill="1" applyBorder="1" applyAlignment="1">
      <alignment horizontal="right" vertical="center"/>
    </xf>
    <xf numFmtId="4" fontId="10" fillId="2" borderId="1" xfId="1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10" fontId="9" fillId="2" borderId="1" xfId="1" applyNumberFormat="1" applyFont="1" applyFill="1" applyBorder="1" applyAlignment="1">
      <alignment horizontal="right" vertical="center" wrapText="1"/>
    </xf>
    <xf numFmtId="0" fontId="10" fillId="2" borderId="1" xfId="2" applyFont="1" applyFill="1" applyBorder="1" applyAlignment="1">
      <alignment horizontal="center" vertical="center" wrapText="1"/>
    </xf>
    <xf numFmtId="165" fontId="9" fillId="2" borderId="1" xfId="1" applyNumberFormat="1" applyFont="1" applyFill="1" applyBorder="1" applyAlignment="1">
      <alignment horizontal="right" vertical="center" wrapText="1"/>
    </xf>
    <xf numFmtId="0" fontId="10" fillId="2" borderId="1" xfId="2" applyFont="1" applyFill="1" applyBorder="1" applyAlignment="1">
      <alignment vertical="center" wrapText="1"/>
    </xf>
    <xf numFmtId="3" fontId="10" fillId="2" borderId="1" xfId="5" applyNumberFormat="1" applyFont="1" applyFill="1" applyBorder="1" applyAlignment="1" applyProtection="1">
      <alignment horizontal="right" vertical="center" wrapText="1"/>
    </xf>
    <xf numFmtId="3" fontId="10" fillId="2" borderId="1" xfId="4" applyNumberFormat="1" applyFont="1" applyFill="1" applyBorder="1" applyAlignment="1" applyProtection="1">
      <alignment horizontal="right" vertical="center"/>
    </xf>
    <xf numFmtId="0" fontId="10" fillId="2" borderId="1" xfId="2" applyFont="1" applyFill="1" applyBorder="1" applyAlignment="1">
      <alignment horizontal="left" vertical="center" wrapText="1"/>
    </xf>
    <xf numFmtId="0" fontId="16" fillId="0" borderId="0" xfId="2" applyFont="1"/>
    <xf numFmtId="0" fontId="18" fillId="2" borderId="1" xfId="2" applyFont="1" applyFill="1" applyBorder="1" applyAlignment="1">
      <alignment horizontal="center" vertical="center"/>
    </xf>
    <xf numFmtId="4" fontId="9" fillId="0" borderId="0" xfId="0" applyNumberFormat="1" applyFont="1" applyAlignment="1">
      <alignment vertical="center"/>
    </xf>
    <xf numFmtId="4" fontId="9" fillId="0" borderId="0" xfId="0" applyNumberFormat="1" applyFont="1" applyAlignment="1">
      <alignment horizontal="center" vertical="center"/>
    </xf>
    <xf numFmtId="3" fontId="3" fillId="0" borderId="0" xfId="2" applyNumberFormat="1" applyFont="1" applyAlignment="1">
      <alignment vertical="top"/>
    </xf>
    <xf numFmtId="3" fontId="5" fillId="0" borderId="0" xfId="0" applyNumberFormat="1" applyFont="1"/>
    <xf numFmtId="3" fontId="7" fillId="0" borderId="1" xfId="0" applyNumberFormat="1" applyFont="1" applyBorder="1" applyAlignment="1">
      <alignment horizontal="center" vertical="center" wrapText="1"/>
    </xf>
    <xf numFmtId="3" fontId="0" fillId="0" borderId="0" xfId="0" applyNumberFormat="1"/>
    <xf numFmtId="3" fontId="4" fillId="0" borderId="0" xfId="2" applyNumberFormat="1" applyFont="1" applyAlignment="1">
      <alignment vertical="top"/>
    </xf>
    <xf numFmtId="2" fontId="5" fillId="0" borderId="0" xfId="2" applyNumberFormat="1" applyFont="1" applyAlignment="1">
      <alignment vertical="top"/>
    </xf>
    <xf numFmtId="2" fontId="5" fillId="0" borderId="0" xfId="0" applyNumberFormat="1" applyFont="1"/>
    <xf numFmtId="2" fontId="9" fillId="0" borderId="1" xfId="0" applyNumberFormat="1" applyFont="1" applyBorder="1" applyAlignment="1">
      <alignment horizontal="center" vertical="center"/>
    </xf>
    <xf numFmtId="2" fontId="12" fillId="0" borderId="0" xfId="0" applyNumberFormat="1" applyFont="1"/>
    <xf numFmtId="2" fontId="7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2" borderId="1" xfId="2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2" fontId="20" fillId="0" borderId="1" xfId="0" applyNumberFormat="1" applyFont="1" applyBorder="1" applyAlignment="1">
      <alignment horizontal="center" vertical="center" wrapText="1"/>
    </xf>
    <xf numFmtId="2" fontId="22" fillId="0" borderId="1" xfId="0" applyNumberFormat="1" applyFont="1" applyBorder="1" applyAlignment="1">
      <alignment horizontal="center" vertical="center" wrapText="1"/>
    </xf>
    <xf numFmtId="4" fontId="18" fillId="2" borderId="1" xfId="4" applyNumberFormat="1" applyFont="1" applyFill="1" applyBorder="1" applyAlignment="1">
      <alignment horizontal="center" vertical="center" wrapText="1"/>
    </xf>
    <xf numFmtId="4" fontId="10" fillId="2" borderId="1" xfId="4" applyNumberFormat="1" applyFont="1" applyFill="1" applyBorder="1" applyAlignment="1">
      <alignment horizontal="center" vertical="center" wrapText="1"/>
    </xf>
    <xf numFmtId="4" fontId="10" fillId="2" borderId="12" xfId="1" applyNumberFormat="1" applyFont="1" applyFill="1" applyBorder="1" applyAlignment="1">
      <alignment horizontal="right" vertical="center"/>
    </xf>
    <xf numFmtId="3" fontId="10" fillId="2" borderId="3" xfId="0" applyNumberFormat="1" applyFont="1" applyFill="1" applyBorder="1" applyAlignment="1">
      <alignment horizontal="right" vertical="center"/>
    </xf>
    <xf numFmtId="165" fontId="9" fillId="2" borderId="3" xfId="1" applyNumberFormat="1" applyFont="1" applyFill="1" applyBorder="1" applyAlignment="1">
      <alignment horizontal="right" vertical="center" wrapText="1"/>
    </xf>
    <xf numFmtId="3" fontId="10" fillId="2" borderId="12" xfId="5" applyNumberFormat="1" applyFont="1" applyFill="1" applyBorder="1" applyAlignment="1" applyProtection="1">
      <alignment horizontal="right" vertical="center" wrapText="1"/>
    </xf>
    <xf numFmtId="3" fontId="10" fillId="2" borderId="12" xfId="4" applyNumberFormat="1" applyFont="1" applyFill="1" applyBorder="1" applyAlignment="1" applyProtection="1">
      <alignment horizontal="right" vertical="center"/>
    </xf>
    <xf numFmtId="3" fontId="10" fillId="2" borderId="12" xfId="0" applyNumberFormat="1" applyFont="1" applyFill="1" applyBorder="1" applyAlignment="1">
      <alignment horizontal="right" vertical="center"/>
    </xf>
    <xf numFmtId="10" fontId="9" fillId="2" borderId="12" xfId="1" applyNumberFormat="1" applyFont="1" applyFill="1" applyBorder="1" applyAlignment="1">
      <alignment horizontal="right" vertical="center" wrapText="1"/>
    </xf>
    <xf numFmtId="0" fontId="10" fillId="2" borderId="12" xfId="2" applyFont="1" applyFill="1" applyBorder="1" applyAlignment="1">
      <alignment vertical="center" wrapText="1"/>
    </xf>
    <xf numFmtId="0" fontId="9" fillId="2" borderId="12" xfId="0" applyFont="1" applyFill="1" applyBorder="1" applyAlignment="1">
      <alignment horizontal="left" vertical="center" wrapText="1"/>
    </xf>
    <xf numFmtId="165" fontId="10" fillId="2" borderId="1" xfId="1" applyNumberFormat="1" applyFont="1" applyFill="1" applyBorder="1" applyAlignment="1">
      <alignment horizontal="right" vertical="center" wrapText="1"/>
    </xf>
    <xf numFmtId="0" fontId="21" fillId="2" borderId="1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" fontId="9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3" fontId="23" fillId="0" borderId="1" xfId="0" applyNumberFormat="1" applyFont="1" applyBorder="1" applyAlignment="1">
      <alignment horizontal="center" vertical="center"/>
    </xf>
    <xf numFmtId="1" fontId="23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/>
    <xf numFmtId="0" fontId="10" fillId="0" borderId="5" xfId="0" applyFont="1" applyBorder="1" applyAlignment="1">
      <alignment vertical="center" wrapText="1"/>
    </xf>
    <xf numFmtId="3" fontId="9" fillId="0" borderId="1" xfId="0" applyNumberFormat="1" applyFont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3" fontId="9" fillId="0" borderId="3" xfId="0" applyNumberFormat="1" applyFont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1" fontId="9" fillId="2" borderId="3" xfId="1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3" fontId="10" fillId="0" borderId="3" xfId="0" applyNumberFormat="1" applyFont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3" fontId="22" fillId="0" borderId="1" xfId="0" applyNumberFormat="1" applyFont="1" applyBorder="1" applyAlignment="1">
      <alignment horizontal="center" vertical="center" wrapText="1"/>
    </xf>
    <xf numFmtId="3" fontId="22" fillId="2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3" fontId="10" fillId="0" borderId="1" xfId="0" applyNumberFormat="1" applyFont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3" fontId="9" fillId="0" borderId="12" xfId="0" applyNumberFormat="1" applyFont="1" applyBorder="1" applyAlignment="1">
      <alignment horizontal="center" vertical="center"/>
    </xf>
    <xf numFmtId="3" fontId="9" fillId="2" borderId="12" xfId="0" applyNumberFormat="1" applyFont="1" applyFill="1" applyBorder="1" applyAlignment="1">
      <alignment horizontal="center" vertical="center"/>
    </xf>
    <xf numFmtId="1" fontId="9" fillId="2" borderId="12" xfId="0" applyNumberFormat="1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3" fontId="7" fillId="5" borderId="1" xfId="0" applyNumberFormat="1" applyFont="1" applyFill="1" applyBorder="1" applyAlignment="1">
      <alignment horizontal="center" vertical="center"/>
    </xf>
    <xf numFmtId="2" fontId="7" fillId="5" borderId="1" xfId="0" applyNumberFormat="1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3" fontId="24" fillId="4" borderId="1" xfId="0" applyNumberFormat="1" applyFont="1" applyFill="1" applyBorder="1" applyAlignment="1">
      <alignment horizontal="center" vertical="center"/>
    </xf>
    <xf numFmtId="2" fontId="24" fillId="4" borderId="1" xfId="0" applyNumberFormat="1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left" vertical="center" wrapText="1"/>
    </xf>
    <xf numFmtId="3" fontId="26" fillId="2" borderId="1" xfId="0" applyNumberFormat="1" applyFont="1" applyFill="1" applyBorder="1" applyAlignment="1">
      <alignment horizontal="center" vertical="center"/>
    </xf>
    <xf numFmtId="2" fontId="26" fillId="2" borderId="1" xfId="0" applyNumberFormat="1" applyFont="1" applyFill="1" applyBorder="1" applyAlignment="1">
      <alignment horizontal="center" vertical="center" wrapText="1"/>
    </xf>
    <xf numFmtId="2" fontId="25" fillId="2" borderId="1" xfId="0" applyNumberFormat="1" applyFont="1" applyFill="1" applyBorder="1" applyAlignment="1">
      <alignment horizontal="center" vertical="center"/>
    </xf>
    <xf numFmtId="2" fontId="5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3" fontId="18" fillId="2" borderId="1" xfId="0" applyNumberFormat="1" applyFont="1" applyFill="1" applyBorder="1" applyAlignment="1">
      <alignment horizontal="center" vertical="center" wrapText="1"/>
    </xf>
    <xf numFmtId="2" fontId="18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6" fillId="0" borderId="0" xfId="0" applyFont="1"/>
    <xf numFmtId="0" fontId="10" fillId="2" borderId="1" xfId="0" applyFont="1" applyFill="1" applyBorder="1" applyAlignment="1">
      <alignment vertical="center" wrapText="1"/>
    </xf>
    <xf numFmtId="3" fontId="9" fillId="6" borderId="1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3" fontId="9" fillId="7" borderId="1" xfId="0" applyNumberFormat="1" applyFont="1" applyFill="1" applyBorder="1" applyAlignment="1">
      <alignment horizontal="center" vertical="center"/>
    </xf>
    <xf numFmtId="3" fontId="9" fillId="8" borderId="1" xfId="0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vertical="center"/>
    </xf>
    <xf numFmtId="0" fontId="29" fillId="2" borderId="1" xfId="0" applyFont="1" applyFill="1" applyBorder="1" applyAlignment="1">
      <alignment vertical="center"/>
    </xf>
    <xf numFmtId="0" fontId="29" fillId="2" borderId="0" xfId="0" applyFont="1" applyFill="1" applyAlignment="1">
      <alignment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1" fillId="0" borderId="0" xfId="0" applyFont="1"/>
    <xf numFmtId="0" fontId="16" fillId="2" borderId="0" xfId="0" applyFont="1" applyFill="1" applyAlignment="1">
      <alignment vertical="center"/>
    </xf>
    <xf numFmtId="0" fontId="17" fillId="2" borderId="0" xfId="0" applyFont="1" applyFill="1"/>
    <xf numFmtId="164" fontId="9" fillId="9" borderId="16" xfId="0" applyNumberFormat="1" applyFont="1" applyFill="1" applyBorder="1" applyAlignment="1">
      <alignment horizontal="right" vertical="center"/>
    </xf>
    <xf numFmtId="0" fontId="9" fillId="9" borderId="16" xfId="0" applyFont="1" applyFill="1" applyBorder="1" applyAlignment="1">
      <alignment horizontal="right" vertical="center"/>
    </xf>
    <xf numFmtId="2" fontId="20" fillId="2" borderId="1" xfId="0" applyNumberFormat="1" applyFont="1" applyFill="1" applyBorder="1" applyAlignment="1">
      <alignment horizontal="center" vertical="center" wrapText="1"/>
    </xf>
    <xf numFmtId="165" fontId="9" fillId="2" borderId="12" xfId="1" applyNumberFormat="1" applyFont="1" applyFill="1" applyBorder="1" applyAlignment="1">
      <alignment horizontal="right" vertical="center" wrapText="1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/>
    <xf numFmtId="0" fontId="18" fillId="10" borderId="1" xfId="0" applyFont="1" applyFill="1" applyBorder="1" applyAlignment="1">
      <alignment horizontal="center" vertical="center"/>
    </xf>
    <xf numFmtId="0" fontId="18" fillId="10" borderId="3" xfId="0" applyFont="1" applyFill="1" applyBorder="1" applyAlignment="1">
      <alignment horizontal="center" vertical="center"/>
    </xf>
    <xf numFmtId="0" fontId="18" fillId="2" borderId="3" xfId="2" applyFont="1" applyFill="1" applyBorder="1" applyAlignment="1">
      <alignment horizontal="center" vertical="center"/>
    </xf>
    <xf numFmtId="2" fontId="20" fillId="0" borderId="3" xfId="0" applyNumberFormat="1" applyFont="1" applyBorder="1" applyAlignment="1">
      <alignment horizontal="center" vertical="center" wrapText="1"/>
    </xf>
    <xf numFmtId="4" fontId="18" fillId="2" borderId="3" xfId="4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9" fillId="3" borderId="1" xfId="0" applyFont="1" applyFill="1" applyBorder="1" applyAlignment="1">
      <alignment wrapText="1"/>
    </xf>
    <xf numFmtId="2" fontId="9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3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3" borderId="1" xfId="0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7" fillId="0" borderId="0" xfId="0" applyFont="1"/>
    <xf numFmtId="0" fontId="7" fillId="10" borderId="0" xfId="0" applyFont="1" applyFill="1"/>
    <xf numFmtId="0" fontId="7" fillId="10" borderId="0" xfId="0" applyFont="1" applyFill="1" applyAlignment="1">
      <alignment horizontal="left"/>
    </xf>
    <xf numFmtId="0" fontId="7" fillId="10" borderId="4" xfId="0" applyFont="1" applyFill="1" applyBorder="1"/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2" fontId="29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2" fillId="0" borderId="1" xfId="0" applyFont="1" applyBorder="1" applyAlignment="1">
      <alignment horizontal="center" vertical="center"/>
    </xf>
    <xf numFmtId="2" fontId="32" fillId="0" borderId="1" xfId="0" applyNumberFormat="1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3" borderId="1" xfId="0" applyFont="1" applyFill="1" applyBorder="1" applyAlignment="1">
      <alignment vertical="center" wrapText="1"/>
    </xf>
    <xf numFmtId="0" fontId="29" fillId="0" borderId="1" xfId="0" applyFont="1" applyBorder="1" applyAlignment="1">
      <alignment vertical="center"/>
    </xf>
    <xf numFmtId="0" fontId="29" fillId="0" borderId="0" xfId="0" applyFont="1" applyAlignment="1">
      <alignment vertical="center"/>
    </xf>
    <xf numFmtId="2" fontId="33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0" fontId="7" fillId="0" borderId="0" xfId="0" applyFont="1" applyAlignment="1">
      <alignment horizontal="center"/>
    </xf>
    <xf numFmtId="0" fontId="7" fillId="5" borderId="5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top"/>
    </xf>
    <xf numFmtId="0" fontId="3" fillId="0" borderId="0" xfId="2" applyFont="1" applyAlignment="1">
      <alignment horizontal="center" vertical="top" wrapText="1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24" fillId="4" borderId="5" xfId="0" applyFont="1" applyFill="1" applyBorder="1" applyAlignment="1">
      <alignment horizontal="left" vertical="center" wrapText="1"/>
    </xf>
    <xf numFmtId="0" fontId="24" fillId="4" borderId="4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8" fillId="2" borderId="5" xfId="2" applyFont="1" applyFill="1" applyBorder="1" applyAlignment="1">
      <alignment horizontal="center" vertical="center" wrapText="1"/>
    </xf>
    <xf numFmtId="0" fontId="18" fillId="2" borderId="4" xfId="2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left" vertical="center" wrapText="1"/>
    </xf>
    <xf numFmtId="0" fontId="18" fillId="2" borderId="15" xfId="0" applyFont="1" applyFill="1" applyBorder="1" applyAlignment="1">
      <alignment horizontal="left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8" fillId="10" borderId="5" xfId="0" applyFont="1" applyFill="1" applyBorder="1" applyAlignment="1">
      <alignment horizontal="left" vertical="center" wrapText="1"/>
    </xf>
    <xf numFmtId="0" fontId="18" fillId="10" borderId="4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top"/>
    </xf>
    <xf numFmtId="0" fontId="18" fillId="2" borderId="2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0" fillId="2" borderId="8" xfId="0" applyFont="1" applyFill="1" applyBorder="1"/>
    <xf numFmtId="0" fontId="18" fillId="2" borderId="7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6">
    <cellStyle name="Comma 2" xfId="5"/>
    <cellStyle name="Normal" xfId="0" builtinId="0"/>
    <cellStyle name="Normal 2" xfId="2"/>
    <cellStyle name="Normal 4" xfId="3"/>
    <cellStyle name="Percent" xfId="1" builtin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1176619</xdr:colOff>
      <xdr:row>0</xdr:row>
      <xdr:rowOff>257735</xdr:rowOff>
    </xdr:from>
    <xdr:to>
      <xdr:col>1</xdr:col>
      <xdr:colOff>1736913</xdr:colOff>
      <xdr:row>0</xdr:row>
      <xdr:rowOff>258856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>
          <a:cxnSpLocks noChangeShapeType="1"/>
        </xdr:cNvCxnSpPr>
      </xdr:nvCxnSpPr>
      <xdr:spPr bwMode="auto">
        <a:xfrm flipV="1">
          <a:off x="1613648" y="257735"/>
          <a:ext cx="560294" cy="1121"/>
        </a:xfrm>
        <a:prstGeom prst="straightConnector1">
          <a:avLst/>
        </a:prstGeom>
        <a:noFill/>
        <a:ln w="9525">
          <a:solidFill>
            <a:srgbClr val="000000"/>
          </a:solidFill>
          <a:round/>
        </a:ln>
      </xdr:spPr>
    </xdr:cxnSp>
    <xdr:clientData/>
  </xdr:twoCellAnchor>
  <xdr:twoCellAnchor>
    <xdr:from>
      <xdr:col>4</xdr:col>
      <xdr:colOff>459441</xdr:colOff>
      <xdr:row>3</xdr:row>
      <xdr:rowOff>595032</xdr:rowOff>
    </xdr:from>
    <xdr:to>
      <xdr:col>6</xdr:col>
      <xdr:colOff>284256</xdr:colOff>
      <xdr:row>3</xdr:row>
      <xdr:rowOff>595032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>
          <a:cxnSpLocks noChangeShapeType="1"/>
        </xdr:cNvCxnSpPr>
      </xdr:nvCxnSpPr>
      <xdr:spPr bwMode="auto">
        <a:xfrm>
          <a:off x="5233147" y="1469091"/>
          <a:ext cx="1203138" cy="0"/>
        </a:xfrm>
        <a:prstGeom prst="straightConnector1">
          <a:avLst/>
        </a:prstGeom>
        <a:noFill/>
        <a:ln w="9525">
          <a:solidFill>
            <a:srgbClr val="000000"/>
          </a:solidFill>
          <a:round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552450</xdr:colOff>
      <xdr:row>3</xdr:row>
      <xdr:rowOff>609600</xdr:rowOff>
    </xdr:from>
    <xdr:to>
      <xdr:col>7</xdr:col>
      <xdr:colOff>676275</xdr:colOff>
      <xdr:row>3</xdr:row>
      <xdr:rowOff>609601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CxnSpPr/>
      </xdr:nvCxnSpPr>
      <xdr:spPr>
        <a:xfrm flipV="1">
          <a:off x="4324350" y="1485900"/>
          <a:ext cx="20955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895350</xdr:colOff>
      <xdr:row>0</xdr:row>
      <xdr:rowOff>219075</xdr:rowOff>
    </xdr:from>
    <xdr:to>
      <xdr:col>1</xdr:col>
      <xdr:colOff>1304925</xdr:colOff>
      <xdr:row>0</xdr:row>
      <xdr:rowOff>219075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CxnSpPr/>
      </xdr:nvCxnSpPr>
      <xdr:spPr>
        <a:xfrm>
          <a:off x="1333500" y="219075"/>
          <a:ext cx="4095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R725"/>
  <sheetViews>
    <sheetView showZeros="0" topLeftCell="A6" zoomScale="85" zoomScaleNormal="85" workbookViewId="0">
      <pane xSplit="3" ySplit="4" topLeftCell="D10" activePane="bottomRight" state="frozen"/>
      <selection activeCell="A6" sqref="A6"/>
      <selection pane="topRight" activeCell="D6" sqref="D6"/>
      <selection pane="bottomLeft" activeCell="A8" sqref="A8"/>
      <selection pane="bottomRight" activeCell="A6" sqref="A6:XFD6"/>
    </sheetView>
  </sheetViews>
  <sheetFormatPr defaultColWidth="11" defaultRowHeight="15" customHeight="1"/>
  <cols>
    <col min="1" max="1" width="5.75" customWidth="1"/>
    <col min="2" max="2" width="25.375" style="15" customWidth="1"/>
    <col min="3" max="3" width="16" customWidth="1"/>
    <col min="4" max="4" width="13.75" style="40" customWidth="1"/>
    <col min="5" max="5" width="10" style="40" customWidth="1"/>
    <col min="6" max="6" width="8.125" style="45" customWidth="1"/>
    <col min="7" max="7" width="7.5" customWidth="1"/>
    <col min="8" max="8" width="8.125" customWidth="1"/>
    <col min="9" max="9" width="8.25" customWidth="1"/>
    <col min="10" max="10" width="8.875" customWidth="1"/>
    <col min="11" max="12" width="8.125" customWidth="1"/>
    <col min="13" max="13" width="7.375" customWidth="1"/>
    <col min="14" max="14" width="8.125" customWidth="1"/>
  </cols>
  <sheetData>
    <row r="1" spans="1:18" s="1" customFormat="1" ht="31.5" customHeight="1">
      <c r="A1" s="204" t="s">
        <v>44</v>
      </c>
      <c r="B1" s="204"/>
      <c r="C1" s="204"/>
      <c r="D1" s="37"/>
      <c r="E1" s="41"/>
      <c r="F1" s="42"/>
      <c r="G1" s="19"/>
      <c r="H1" s="19"/>
      <c r="I1" s="19"/>
      <c r="J1" s="19"/>
      <c r="K1" s="19"/>
      <c r="L1" s="19"/>
      <c r="M1" s="203"/>
      <c r="N1" s="203"/>
    </row>
    <row r="2" spans="1:18" s="1" customFormat="1" ht="18.75">
      <c r="A2" s="205" t="s">
        <v>46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</row>
    <row r="3" spans="1:18" s="1" customFormat="1" ht="18.75" customHeight="1">
      <c r="A3" s="206" t="s">
        <v>47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</row>
    <row r="4" spans="1:18" s="1" customFormat="1" ht="70.5" customHeight="1">
      <c r="A4" s="202" t="s">
        <v>48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</row>
    <row r="5" spans="1:18" ht="9.75" customHeight="1">
      <c r="A5" s="2"/>
      <c r="B5" s="14"/>
      <c r="C5" s="2"/>
      <c r="D5" s="38"/>
      <c r="E5" s="38"/>
      <c r="F5" s="43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30" customHeight="1">
      <c r="A6" s="211" t="s">
        <v>626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"/>
      <c r="P6" s="2"/>
      <c r="Q6" s="2"/>
      <c r="R6" s="2"/>
    </row>
    <row r="7" spans="1:18" ht="30" customHeight="1">
      <c r="A7" s="2"/>
      <c r="B7" s="14"/>
      <c r="C7" s="2"/>
      <c r="D7" s="38"/>
      <c r="E7" s="38"/>
      <c r="F7" s="43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s="4" customFormat="1" ht="26.25" customHeight="1">
      <c r="A8" s="207" t="s">
        <v>0</v>
      </c>
      <c r="B8" s="207" t="s">
        <v>21</v>
      </c>
      <c r="C8" s="208"/>
      <c r="D8" s="207" t="s">
        <v>1</v>
      </c>
      <c r="E8" s="208"/>
      <c r="F8" s="208"/>
      <c r="G8" s="207" t="s">
        <v>22</v>
      </c>
      <c r="H8" s="208"/>
      <c r="I8" s="208"/>
      <c r="J8" s="208"/>
      <c r="K8" s="208"/>
      <c r="L8" s="208"/>
      <c r="M8" s="207" t="s">
        <v>2</v>
      </c>
      <c r="N8" s="208"/>
      <c r="O8" s="3"/>
      <c r="P8" s="3"/>
      <c r="Q8" s="3"/>
      <c r="R8" s="3"/>
    </row>
    <row r="9" spans="1:18" s="4" customFormat="1" ht="66.75" customHeight="1">
      <c r="A9" s="208"/>
      <c r="B9" s="70" t="s">
        <v>49</v>
      </c>
      <c r="C9" s="70" t="s">
        <v>50</v>
      </c>
      <c r="D9" s="39" t="s">
        <v>23</v>
      </c>
      <c r="E9" s="39" t="s">
        <v>3</v>
      </c>
      <c r="F9" s="46" t="s">
        <v>25</v>
      </c>
      <c r="G9" s="70" t="s">
        <v>24</v>
      </c>
      <c r="H9" s="70" t="s">
        <v>25</v>
      </c>
      <c r="I9" s="70" t="s">
        <v>4</v>
      </c>
      <c r="J9" s="70" t="s">
        <v>25</v>
      </c>
      <c r="K9" s="70" t="s">
        <v>5</v>
      </c>
      <c r="L9" s="70" t="s">
        <v>25</v>
      </c>
      <c r="M9" s="70" t="s">
        <v>6</v>
      </c>
      <c r="N9" s="70" t="s">
        <v>25</v>
      </c>
      <c r="O9" s="3"/>
      <c r="P9" s="3"/>
      <c r="Q9" s="3"/>
      <c r="R9" s="3"/>
    </row>
    <row r="10" spans="1:18" s="10" customFormat="1" ht="19.5" customHeight="1">
      <c r="A10" s="72">
        <v>1</v>
      </c>
      <c r="B10" s="200">
        <v>2</v>
      </c>
      <c r="C10" s="201"/>
      <c r="D10" s="73">
        <v>3</v>
      </c>
      <c r="E10" s="73">
        <v>4</v>
      </c>
      <c r="F10" s="74">
        <v>5</v>
      </c>
      <c r="G10" s="72">
        <v>6</v>
      </c>
      <c r="H10" s="72">
        <v>7</v>
      </c>
      <c r="I10" s="72">
        <v>8</v>
      </c>
      <c r="J10" s="72">
        <v>9</v>
      </c>
      <c r="K10" s="72">
        <v>10</v>
      </c>
      <c r="L10" s="72">
        <v>11</v>
      </c>
      <c r="M10" s="72">
        <v>12</v>
      </c>
      <c r="N10" s="72">
        <v>13</v>
      </c>
      <c r="O10" s="16"/>
      <c r="P10" s="16"/>
      <c r="Q10" s="16"/>
      <c r="R10" s="16"/>
    </row>
    <row r="11" spans="1:18" s="127" customFormat="1" ht="19.5" customHeight="1">
      <c r="A11" s="121" t="s">
        <v>105</v>
      </c>
      <c r="B11" s="122" t="s">
        <v>123</v>
      </c>
      <c r="C11" s="123"/>
      <c r="D11" s="124"/>
      <c r="E11" s="124"/>
      <c r="F11" s="125"/>
      <c r="G11" s="121"/>
      <c r="H11" s="121"/>
      <c r="I11" s="121"/>
      <c r="J11" s="121"/>
      <c r="K11" s="121"/>
      <c r="L11" s="121"/>
      <c r="M11" s="121"/>
      <c r="N11" s="121"/>
      <c r="O11" s="126"/>
      <c r="P11" s="126"/>
      <c r="Q11" s="126"/>
      <c r="R11" s="126"/>
    </row>
    <row r="12" spans="1:18" s="10" customFormat="1" ht="22.5" customHeight="1">
      <c r="A12" s="111" t="s">
        <v>41</v>
      </c>
      <c r="B12" s="209" t="s">
        <v>106</v>
      </c>
      <c r="C12" s="210"/>
      <c r="D12" s="112">
        <f>SUM(D13:D14)</f>
        <v>6186</v>
      </c>
      <c r="E12" s="112">
        <f t="shared" ref="E12:N12" si="0">SUM(E13:E14)</f>
        <v>6186</v>
      </c>
      <c r="F12" s="113">
        <f>E12/D12*100</f>
        <v>100</v>
      </c>
      <c r="G12" s="113"/>
      <c r="H12" s="113">
        <f t="shared" ref="H12" si="1">G12/F12*100</f>
        <v>0</v>
      </c>
      <c r="I12" s="112">
        <f t="shared" si="0"/>
        <v>6119</v>
      </c>
      <c r="J12" s="113">
        <f>I12/E12*100</f>
        <v>98.916909149692856</v>
      </c>
      <c r="K12" s="112">
        <f t="shared" si="0"/>
        <v>67</v>
      </c>
      <c r="L12" s="113">
        <f>K12/E12*100</f>
        <v>1.083090850307145</v>
      </c>
      <c r="M12" s="112">
        <f t="shared" si="0"/>
        <v>0</v>
      </c>
      <c r="N12" s="112">
        <f t="shared" si="0"/>
        <v>0</v>
      </c>
      <c r="O12" s="16"/>
      <c r="P12" s="120">
        <f>E12-G12-I12-K12</f>
        <v>0</v>
      </c>
      <c r="Q12" s="120"/>
      <c r="R12" s="16"/>
    </row>
    <row r="13" spans="1:18" s="10" customFormat="1" ht="25.5" customHeight="1">
      <c r="A13" s="114">
        <v>1</v>
      </c>
      <c r="B13" s="115" t="s">
        <v>111</v>
      </c>
      <c r="C13" s="116" t="s">
        <v>104</v>
      </c>
      <c r="D13" s="117">
        <v>4783</v>
      </c>
      <c r="E13" s="117">
        <v>4783</v>
      </c>
      <c r="F13" s="118">
        <f t="shared" ref="F13:F14" si="2">E13/D13*100</f>
        <v>100</v>
      </c>
      <c r="G13" s="115">
        <v>0</v>
      </c>
      <c r="H13" s="115">
        <v>0</v>
      </c>
      <c r="I13" s="117">
        <v>4730</v>
      </c>
      <c r="J13" s="119">
        <f t="shared" ref="J13:J14" si="3">I13/E13*100</f>
        <v>98.891908843821881</v>
      </c>
      <c r="K13" s="115">
        <v>53</v>
      </c>
      <c r="L13" s="119">
        <f t="shared" ref="L13:L14" si="4">K13/E13*100</f>
        <v>1.108091156178131</v>
      </c>
      <c r="M13" s="115">
        <v>0</v>
      </c>
      <c r="N13" s="115">
        <v>0</v>
      </c>
      <c r="O13" s="16"/>
      <c r="P13" s="120">
        <f t="shared" ref="P13:P14" si="5">E13-G13-I13-K13</f>
        <v>0</v>
      </c>
      <c r="Q13" s="120"/>
      <c r="R13" s="16"/>
    </row>
    <row r="14" spans="1:18" s="10" customFormat="1" ht="27.75" customHeight="1">
      <c r="A14" s="114">
        <v>2</v>
      </c>
      <c r="B14" s="115" t="s">
        <v>95</v>
      </c>
      <c r="C14" s="116" t="s">
        <v>104</v>
      </c>
      <c r="D14" s="117">
        <v>1403</v>
      </c>
      <c r="E14" s="117">
        <v>1403</v>
      </c>
      <c r="F14" s="118">
        <f t="shared" si="2"/>
        <v>100</v>
      </c>
      <c r="G14" s="115">
        <v>0</v>
      </c>
      <c r="H14" s="115">
        <v>0</v>
      </c>
      <c r="I14" s="117">
        <v>1389</v>
      </c>
      <c r="J14" s="119">
        <f t="shared" si="3"/>
        <v>99.002138275124736</v>
      </c>
      <c r="K14" s="115">
        <v>14</v>
      </c>
      <c r="L14" s="119">
        <f t="shared" si="4"/>
        <v>0.99786172487526736</v>
      </c>
      <c r="M14" s="115">
        <v>0</v>
      </c>
      <c r="N14" s="115">
        <v>0</v>
      </c>
      <c r="O14" s="16"/>
      <c r="P14" s="120">
        <f t="shared" si="5"/>
        <v>0</v>
      </c>
      <c r="Q14" s="120"/>
      <c r="R14" s="16"/>
    </row>
    <row r="15" spans="1:18" s="4" customFormat="1" ht="27.75" customHeight="1">
      <c r="A15" s="108" t="s">
        <v>42</v>
      </c>
      <c r="B15" s="198" t="s">
        <v>109</v>
      </c>
      <c r="C15" s="199"/>
      <c r="D15" s="109">
        <f>SUM(D16:D62)</f>
        <v>236132</v>
      </c>
      <c r="E15" s="109">
        <f>SUM(E16:E62)</f>
        <v>234813</v>
      </c>
      <c r="F15" s="110">
        <f>E15/D15*100</f>
        <v>99.44141412430335</v>
      </c>
      <c r="G15" s="109">
        <f t="shared" ref="G15:M15" si="6">SUM(G16:G62)</f>
        <v>12</v>
      </c>
      <c r="H15" s="110">
        <f>G15/E15*100</f>
        <v>5.1104495918028389E-3</v>
      </c>
      <c r="I15" s="109">
        <f>SUM(I16:I62)</f>
        <v>231947</v>
      </c>
      <c r="J15" s="110">
        <f>I15/E15*100</f>
        <v>98.779454289157755</v>
      </c>
      <c r="K15" s="109">
        <f t="shared" si="6"/>
        <v>2854</v>
      </c>
      <c r="L15" s="110">
        <f>K15/E15*100</f>
        <v>1.215435261250442</v>
      </c>
      <c r="M15" s="109">
        <f t="shared" si="6"/>
        <v>1291</v>
      </c>
      <c r="N15" s="109">
        <v>0</v>
      </c>
      <c r="O15" s="5"/>
      <c r="P15" s="35"/>
      <c r="Q15" s="69"/>
      <c r="R15" s="35"/>
    </row>
    <row r="16" spans="1:18" s="4" customFormat="1" ht="25.5" customHeight="1">
      <c r="A16" s="12">
        <v>1</v>
      </c>
      <c r="B16" s="77" t="s">
        <v>51</v>
      </c>
      <c r="C16" s="11" t="s">
        <v>60</v>
      </c>
      <c r="D16" s="78">
        <v>3904</v>
      </c>
      <c r="E16" s="79">
        <v>3904</v>
      </c>
      <c r="F16" s="44">
        <f t="shared" ref="F16:F62" si="7">E16/D16*100</f>
        <v>100</v>
      </c>
      <c r="G16" s="80">
        <v>0</v>
      </c>
      <c r="H16" s="44">
        <f t="shared" ref="H16:H62" si="8">G16/E16*100</f>
        <v>0</v>
      </c>
      <c r="I16" s="79">
        <v>3875</v>
      </c>
      <c r="J16" s="44">
        <f>I16/E16*100</f>
        <v>99.257172131147541</v>
      </c>
      <c r="K16" s="79">
        <v>29</v>
      </c>
      <c r="L16" s="44">
        <f>K16/E16*100</f>
        <v>0.74282786885245899</v>
      </c>
      <c r="M16" s="79">
        <v>1</v>
      </c>
      <c r="N16" s="80">
        <v>0</v>
      </c>
      <c r="O16" s="7"/>
      <c r="P16" s="35"/>
      <c r="Q16" s="69"/>
      <c r="R16" s="36"/>
    </row>
    <row r="17" spans="1:18" s="4" customFormat="1" ht="25.5" customHeight="1">
      <c r="A17" s="12">
        <v>2</v>
      </c>
      <c r="B17" s="77" t="s">
        <v>52</v>
      </c>
      <c r="C17" s="11" t="s">
        <v>60</v>
      </c>
      <c r="D17" s="78">
        <v>3494</v>
      </c>
      <c r="E17" s="79">
        <v>3494</v>
      </c>
      <c r="F17" s="44">
        <f t="shared" si="7"/>
        <v>100</v>
      </c>
      <c r="G17" s="80">
        <v>1</v>
      </c>
      <c r="H17" s="44">
        <f t="shared" si="8"/>
        <v>2.8620492272467084E-2</v>
      </c>
      <c r="I17" s="79">
        <v>3491</v>
      </c>
      <c r="J17" s="44">
        <f t="shared" ref="J17:J62" si="9">I17/E17*100</f>
        <v>99.914138523182601</v>
      </c>
      <c r="K17" s="79">
        <v>2</v>
      </c>
      <c r="L17" s="44">
        <f t="shared" ref="L17:L62" si="10">K17/E17*100</f>
        <v>5.7240984544934169E-2</v>
      </c>
      <c r="M17" s="79">
        <v>0</v>
      </c>
      <c r="N17" s="80">
        <v>0</v>
      </c>
      <c r="O17" s="7"/>
      <c r="P17" s="35"/>
      <c r="Q17" s="69"/>
      <c r="R17" s="7"/>
    </row>
    <row r="18" spans="1:18" s="4" customFormat="1" ht="24" customHeight="1">
      <c r="A18" s="12">
        <v>3</v>
      </c>
      <c r="B18" s="77" t="s">
        <v>53</v>
      </c>
      <c r="C18" s="11" t="s">
        <v>60</v>
      </c>
      <c r="D18" s="78">
        <v>2761</v>
      </c>
      <c r="E18" s="79">
        <v>2761</v>
      </c>
      <c r="F18" s="44">
        <f t="shared" si="7"/>
        <v>100</v>
      </c>
      <c r="G18" s="80">
        <v>0</v>
      </c>
      <c r="H18" s="44">
        <f t="shared" si="8"/>
        <v>0</v>
      </c>
      <c r="I18" s="79">
        <v>2761</v>
      </c>
      <c r="J18" s="44">
        <f t="shared" si="9"/>
        <v>100</v>
      </c>
      <c r="K18" s="79">
        <v>0</v>
      </c>
      <c r="L18" s="44">
        <f t="shared" si="10"/>
        <v>0</v>
      </c>
      <c r="M18" s="79">
        <v>1</v>
      </c>
      <c r="N18" s="80">
        <v>0</v>
      </c>
      <c r="O18" s="7"/>
      <c r="P18" s="35"/>
      <c r="Q18" s="69"/>
      <c r="R18" s="7"/>
    </row>
    <row r="19" spans="1:18" s="4" customFormat="1" ht="26.25" customHeight="1">
      <c r="A19" s="12">
        <v>4</v>
      </c>
      <c r="B19" s="77" t="s">
        <v>54</v>
      </c>
      <c r="C19" s="11" t="s">
        <v>60</v>
      </c>
      <c r="D19" s="81">
        <v>3674</v>
      </c>
      <c r="E19" s="82">
        <v>3674</v>
      </c>
      <c r="F19" s="44">
        <f t="shared" si="7"/>
        <v>100</v>
      </c>
      <c r="G19" s="83">
        <v>0</v>
      </c>
      <c r="H19" s="44">
        <f t="shared" si="8"/>
        <v>0</v>
      </c>
      <c r="I19" s="82">
        <v>3673</v>
      </c>
      <c r="J19" s="44">
        <f t="shared" si="9"/>
        <v>99.972781709308663</v>
      </c>
      <c r="K19" s="82">
        <v>1</v>
      </c>
      <c r="L19" s="44">
        <f t="shared" si="10"/>
        <v>2.7218290691344585E-2</v>
      </c>
      <c r="M19" s="82">
        <v>0</v>
      </c>
      <c r="N19" s="83">
        <v>0</v>
      </c>
      <c r="O19" s="7"/>
      <c r="P19" s="35"/>
      <c r="Q19" s="69"/>
      <c r="R19" s="7"/>
    </row>
    <row r="20" spans="1:18" s="4" customFormat="1" ht="22.5" customHeight="1">
      <c r="A20" s="12">
        <v>5</v>
      </c>
      <c r="B20" s="77" t="s">
        <v>55</v>
      </c>
      <c r="C20" s="11" t="s">
        <v>60</v>
      </c>
      <c r="D20" s="78">
        <v>5260</v>
      </c>
      <c r="E20" s="79">
        <v>5260</v>
      </c>
      <c r="F20" s="44">
        <f t="shared" si="7"/>
        <v>100</v>
      </c>
      <c r="G20" s="80">
        <v>0</v>
      </c>
      <c r="H20" s="44">
        <f t="shared" si="8"/>
        <v>0</v>
      </c>
      <c r="I20" s="79">
        <v>5260</v>
      </c>
      <c r="J20" s="44">
        <f t="shared" si="9"/>
        <v>100</v>
      </c>
      <c r="K20" s="79">
        <v>0</v>
      </c>
      <c r="L20" s="44">
        <f t="shared" si="10"/>
        <v>0</v>
      </c>
      <c r="M20" s="79">
        <v>0</v>
      </c>
      <c r="N20" s="80">
        <v>0</v>
      </c>
      <c r="O20" s="7"/>
      <c r="P20" s="35"/>
      <c r="Q20" s="69"/>
      <c r="R20" s="7"/>
    </row>
    <row r="21" spans="1:18" s="4" customFormat="1" ht="29.25" customHeight="1">
      <c r="A21" s="12">
        <v>6</v>
      </c>
      <c r="B21" s="84" t="s">
        <v>56</v>
      </c>
      <c r="C21" s="11" t="s">
        <v>60</v>
      </c>
      <c r="D21" s="78">
        <v>5304</v>
      </c>
      <c r="E21" s="79">
        <v>5304</v>
      </c>
      <c r="F21" s="44">
        <f t="shared" si="7"/>
        <v>100</v>
      </c>
      <c r="G21" s="80">
        <v>0</v>
      </c>
      <c r="H21" s="44">
        <f t="shared" si="8"/>
        <v>0</v>
      </c>
      <c r="I21" s="79">
        <v>5235</v>
      </c>
      <c r="J21" s="44">
        <f t="shared" si="9"/>
        <v>98.699095022624434</v>
      </c>
      <c r="K21" s="79">
        <v>69</v>
      </c>
      <c r="L21" s="44">
        <f t="shared" si="10"/>
        <v>1.3009049773755657</v>
      </c>
      <c r="M21" s="79">
        <v>16</v>
      </c>
      <c r="N21" s="80">
        <v>0</v>
      </c>
      <c r="O21" s="7"/>
      <c r="P21" s="35"/>
      <c r="Q21" s="69"/>
      <c r="R21" s="7"/>
    </row>
    <row r="22" spans="1:18" s="4" customFormat="1" ht="30.75" customHeight="1">
      <c r="A22" s="12">
        <v>7</v>
      </c>
      <c r="B22" s="84" t="s">
        <v>57</v>
      </c>
      <c r="C22" s="11" t="s">
        <v>60</v>
      </c>
      <c r="D22" s="78">
        <v>2973</v>
      </c>
      <c r="E22" s="79">
        <v>2973</v>
      </c>
      <c r="F22" s="44">
        <f t="shared" si="7"/>
        <v>100</v>
      </c>
      <c r="G22" s="80">
        <v>0</v>
      </c>
      <c r="H22" s="44">
        <f t="shared" si="8"/>
        <v>0</v>
      </c>
      <c r="I22" s="79">
        <v>2913</v>
      </c>
      <c r="J22" s="44">
        <f t="shared" si="9"/>
        <v>97.981836528758819</v>
      </c>
      <c r="K22" s="79">
        <v>60</v>
      </c>
      <c r="L22" s="44">
        <f t="shared" si="10"/>
        <v>2.0181634712411705</v>
      </c>
      <c r="M22" s="79">
        <v>18</v>
      </c>
      <c r="N22" s="80">
        <v>0</v>
      </c>
      <c r="O22" s="7"/>
      <c r="P22" s="35"/>
      <c r="Q22" s="69"/>
      <c r="R22" s="7"/>
    </row>
    <row r="23" spans="1:18" s="4" customFormat="1" ht="27" customHeight="1">
      <c r="A23" s="12">
        <v>8</v>
      </c>
      <c r="B23" s="84" t="s">
        <v>58</v>
      </c>
      <c r="C23" s="11" t="s">
        <v>60</v>
      </c>
      <c r="D23" s="78">
        <v>5892</v>
      </c>
      <c r="E23" s="79">
        <v>5892</v>
      </c>
      <c r="F23" s="44">
        <f t="shared" si="7"/>
        <v>100</v>
      </c>
      <c r="G23" s="80">
        <v>0</v>
      </c>
      <c r="H23" s="44">
        <f t="shared" si="8"/>
        <v>0</v>
      </c>
      <c r="I23" s="79">
        <v>5892</v>
      </c>
      <c r="J23" s="44">
        <f t="shared" si="9"/>
        <v>100</v>
      </c>
      <c r="K23" s="79">
        <v>0</v>
      </c>
      <c r="L23" s="44">
        <f t="shared" si="10"/>
        <v>0</v>
      </c>
      <c r="M23" s="79">
        <v>0</v>
      </c>
      <c r="N23" s="80">
        <v>0</v>
      </c>
      <c r="O23" s="7"/>
      <c r="P23" s="35"/>
      <c r="Q23" s="69"/>
      <c r="R23" s="7"/>
    </row>
    <row r="24" spans="1:18" s="4" customFormat="1" ht="26.25" customHeight="1">
      <c r="A24" s="12">
        <v>9</v>
      </c>
      <c r="B24" s="84" t="s">
        <v>59</v>
      </c>
      <c r="C24" s="11" t="s">
        <v>60</v>
      </c>
      <c r="D24" s="78">
        <v>4014</v>
      </c>
      <c r="E24" s="79">
        <v>4014</v>
      </c>
      <c r="F24" s="44">
        <f t="shared" si="7"/>
        <v>100</v>
      </c>
      <c r="G24" s="80">
        <v>0</v>
      </c>
      <c r="H24" s="44">
        <f t="shared" si="8"/>
        <v>0</v>
      </c>
      <c r="I24" s="79">
        <v>4014</v>
      </c>
      <c r="J24" s="44">
        <f t="shared" si="9"/>
        <v>100</v>
      </c>
      <c r="K24" s="79">
        <v>0</v>
      </c>
      <c r="L24" s="44">
        <f t="shared" si="10"/>
        <v>0</v>
      </c>
      <c r="M24" s="79">
        <v>0</v>
      </c>
      <c r="N24" s="80">
        <v>0</v>
      </c>
      <c r="O24" s="7"/>
      <c r="P24" s="35"/>
      <c r="Q24" s="69"/>
      <c r="R24" s="7"/>
    </row>
    <row r="25" spans="1:18" s="4" customFormat="1" ht="34.5" customHeight="1">
      <c r="A25" s="12">
        <v>10</v>
      </c>
      <c r="B25" s="85" t="s">
        <v>61</v>
      </c>
      <c r="C25" s="13" t="s">
        <v>67</v>
      </c>
      <c r="D25" s="81">
        <v>6239</v>
      </c>
      <c r="E25" s="82">
        <v>6239</v>
      </c>
      <c r="F25" s="44">
        <f t="shared" si="7"/>
        <v>100</v>
      </c>
      <c r="G25" s="83">
        <v>0</v>
      </c>
      <c r="H25" s="44">
        <f t="shared" si="8"/>
        <v>0</v>
      </c>
      <c r="I25" s="82">
        <v>6237</v>
      </c>
      <c r="J25" s="44">
        <f t="shared" si="9"/>
        <v>99.967943580702041</v>
      </c>
      <c r="K25" s="82">
        <v>2</v>
      </c>
      <c r="L25" s="44">
        <f t="shared" si="10"/>
        <v>3.205641929796442E-2</v>
      </c>
      <c r="M25" s="82">
        <v>0</v>
      </c>
      <c r="N25" s="80">
        <v>0</v>
      </c>
      <c r="O25" s="7"/>
      <c r="P25" s="35"/>
      <c r="Q25" s="69"/>
      <c r="R25" s="7"/>
    </row>
    <row r="26" spans="1:18" s="4" customFormat="1" ht="26.25" customHeight="1">
      <c r="A26" s="12">
        <v>11</v>
      </c>
      <c r="B26" s="85" t="s">
        <v>62</v>
      </c>
      <c r="C26" s="13" t="s">
        <v>67</v>
      </c>
      <c r="D26" s="81">
        <v>6156</v>
      </c>
      <c r="E26" s="82">
        <v>6152</v>
      </c>
      <c r="F26" s="44">
        <f t="shared" si="7"/>
        <v>99.935022742040275</v>
      </c>
      <c r="G26" s="83">
        <v>2</v>
      </c>
      <c r="H26" s="44">
        <f t="shared" si="8"/>
        <v>3.2509752925877766E-2</v>
      </c>
      <c r="I26" s="82">
        <v>6147</v>
      </c>
      <c r="J26" s="44">
        <f t="shared" si="9"/>
        <v>99.918725617685311</v>
      </c>
      <c r="K26" s="82">
        <v>3</v>
      </c>
      <c r="L26" s="44">
        <f t="shared" si="10"/>
        <v>4.8764629388816649E-2</v>
      </c>
      <c r="M26" s="82">
        <v>1</v>
      </c>
      <c r="N26" s="80">
        <v>0</v>
      </c>
      <c r="O26" s="7"/>
      <c r="P26" s="35"/>
      <c r="Q26" s="69"/>
      <c r="R26" s="7"/>
    </row>
    <row r="27" spans="1:18" s="4" customFormat="1" ht="24.75" customHeight="1">
      <c r="A27" s="12">
        <v>12</v>
      </c>
      <c r="B27" s="85" t="s">
        <v>63</v>
      </c>
      <c r="C27" s="13" t="s">
        <v>67</v>
      </c>
      <c r="D27" s="81">
        <v>6295</v>
      </c>
      <c r="E27" s="82">
        <v>6295</v>
      </c>
      <c r="F27" s="44">
        <f t="shared" si="7"/>
        <v>100</v>
      </c>
      <c r="G27" s="83">
        <v>0</v>
      </c>
      <c r="H27" s="44">
        <f t="shared" si="8"/>
        <v>0</v>
      </c>
      <c r="I27" s="82">
        <v>6283</v>
      </c>
      <c r="J27" s="44">
        <f t="shared" si="9"/>
        <v>99.809372517871324</v>
      </c>
      <c r="K27" s="82">
        <v>12</v>
      </c>
      <c r="L27" s="44">
        <f t="shared" si="10"/>
        <v>0.19062748212867356</v>
      </c>
      <c r="M27" s="82">
        <v>0</v>
      </c>
      <c r="N27" s="80">
        <v>0</v>
      </c>
      <c r="O27" s="7"/>
      <c r="P27" s="35"/>
      <c r="Q27" s="69"/>
      <c r="R27" s="7"/>
    </row>
    <row r="28" spans="1:18" s="4" customFormat="1" ht="22.5" customHeight="1">
      <c r="A28" s="12">
        <v>13</v>
      </c>
      <c r="B28" s="85" t="s">
        <v>64</v>
      </c>
      <c r="C28" s="13" t="s">
        <v>67</v>
      </c>
      <c r="D28" s="81">
        <v>6710</v>
      </c>
      <c r="E28" s="82">
        <v>6710</v>
      </c>
      <c r="F28" s="44">
        <f t="shared" si="7"/>
        <v>100</v>
      </c>
      <c r="G28" s="83">
        <v>0</v>
      </c>
      <c r="H28" s="44">
        <f t="shared" si="8"/>
        <v>0</v>
      </c>
      <c r="I28" s="82">
        <v>6707</v>
      </c>
      <c r="J28" s="44">
        <f t="shared" si="9"/>
        <v>99.955290611028317</v>
      </c>
      <c r="K28" s="82">
        <v>3</v>
      </c>
      <c r="L28" s="44">
        <f t="shared" si="10"/>
        <v>4.4709388971684055E-2</v>
      </c>
      <c r="M28" s="82">
        <v>0</v>
      </c>
      <c r="N28" s="80">
        <v>0</v>
      </c>
      <c r="O28" s="7"/>
      <c r="P28" s="35"/>
      <c r="Q28" s="69"/>
      <c r="R28" s="7"/>
    </row>
    <row r="29" spans="1:18" s="4" customFormat="1" ht="26.25" customHeight="1">
      <c r="A29" s="12">
        <v>14</v>
      </c>
      <c r="B29" s="85" t="s">
        <v>65</v>
      </c>
      <c r="C29" s="13" t="s">
        <v>67</v>
      </c>
      <c r="D29" s="81">
        <v>5985</v>
      </c>
      <c r="E29" s="82">
        <v>5985</v>
      </c>
      <c r="F29" s="44">
        <f t="shared" si="7"/>
        <v>100</v>
      </c>
      <c r="G29" s="83">
        <v>0</v>
      </c>
      <c r="H29" s="44">
        <f t="shared" si="8"/>
        <v>0</v>
      </c>
      <c r="I29" s="82">
        <v>5983</v>
      </c>
      <c r="J29" s="44">
        <f t="shared" si="9"/>
        <v>99.966583124477864</v>
      </c>
      <c r="K29" s="82">
        <v>2</v>
      </c>
      <c r="L29" s="44">
        <f t="shared" si="10"/>
        <v>3.3416875522138678E-2</v>
      </c>
      <c r="M29" s="82">
        <v>0</v>
      </c>
      <c r="N29" s="80">
        <v>0</v>
      </c>
      <c r="O29" s="7"/>
      <c r="P29" s="35"/>
      <c r="Q29" s="69"/>
      <c r="R29" s="7"/>
    </row>
    <row r="30" spans="1:18" s="4" customFormat="1" ht="30" customHeight="1">
      <c r="A30" s="12">
        <v>15</v>
      </c>
      <c r="B30" s="85" t="s">
        <v>66</v>
      </c>
      <c r="C30" s="13" t="s">
        <v>67</v>
      </c>
      <c r="D30" s="86">
        <v>6370</v>
      </c>
      <c r="E30" s="87">
        <v>6370</v>
      </c>
      <c r="F30" s="44">
        <f t="shared" si="7"/>
        <v>100</v>
      </c>
      <c r="G30" s="6"/>
      <c r="H30" s="44">
        <f t="shared" si="8"/>
        <v>0</v>
      </c>
      <c r="I30" s="87">
        <v>6303</v>
      </c>
      <c r="J30" s="44">
        <f t="shared" si="9"/>
        <v>98.948194662480375</v>
      </c>
      <c r="K30" s="87">
        <v>67</v>
      </c>
      <c r="L30" s="44">
        <f t="shared" si="10"/>
        <v>1.0518053375196232</v>
      </c>
      <c r="M30" s="87">
        <v>7</v>
      </c>
      <c r="N30" s="88">
        <v>0</v>
      </c>
      <c r="O30" s="7"/>
      <c r="P30" s="35"/>
      <c r="Q30" s="69"/>
      <c r="R30" s="7"/>
    </row>
    <row r="31" spans="1:18" s="4" customFormat="1" ht="27" customHeight="1">
      <c r="A31" s="12">
        <v>16</v>
      </c>
      <c r="B31" s="85" t="s">
        <v>68</v>
      </c>
      <c r="C31" s="13" t="s">
        <v>74</v>
      </c>
      <c r="D31" s="81">
        <v>2253</v>
      </c>
      <c r="E31" s="82">
        <v>2253</v>
      </c>
      <c r="F31" s="44">
        <f t="shared" si="7"/>
        <v>100</v>
      </c>
      <c r="G31" s="83">
        <v>0</v>
      </c>
      <c r="H31" s="44">
        <f t="shared" si="8"/>
        <v>0</v>
      </c>
      <c r="I31" s="82">
        <v>2087</v>
      </c>
      <c r="J31" s="44">
        <f t="shared" si="9"/>
        <v>92.632046160674648</v>
      </c>
      <c r="K31" s="82">
        <v>166</v>
      </c>
      <c r="L31" s="44">
        <f t="shared" si="10"/>
        <v>7.3679538393253443</v>
      </c>
      <c r="M31" s="82">
        <v>54</v>
      </c>
      <c r="N31" s="89">
        <v>0</v>
      </c>
      <c r="O31" s="7"/>
      <c r="P31" s="35"/>
      <c r="Q31" s="69"/>
      <c r="R31" s="7"/>
    </row>
    <row r="32" spans="1:18" s="4" customFormat="1" ht="27.75" customHeight="1">
      <c r="A32" s="12">
        <v>17</v>
      </c>
      <c r="B32" s="85" t="s">
        <v>69</v>
      </c>
      <c r="C32" s="13" t="s">
        <v>74</v>
      </c>
      <c r="D32" s="90">
        <v>5389</v>
      </c>
      <c r="E32" s="91">
        <v>5388</v>
      </c>
      <c r="F32" s="44">
        <f t="shared" si="7"/>
        <v>99.98144368157358</v>
      </c>
      <c r="G32" s="92">
        <v>0</v>
      </c>
      <c r="H32" s="44">
        <f t="shared" si="8"/>
        <v>0</v>
      </c>
      <c r="I32" s="91">
        <v>5385</v>
      </c>
      <c r="J32" s="44">
        <f t="shared" si="9"/>
        <v>99.944320712694875</v>
      </c>
      <c r="K32" s="91">
        <v>3</v>
      </c>
      <c r="L32" s="44">
        <f t="shared" si="10"/>
        <v>5.5679287305122491E-2</v>
      </c>
      <c r="M32" s="91">
        <v>0</v>
      </c>
      <c r="N32" s="89">
        <v>0</v>
      </c>
      <c r="O32" s="7"/>
      <c r="P32" s="35"/>
      <c r="Q32" s="69"/>
      <c r="R32" s="7"/>
    </row>
    <row r="33" spans="1:18" s="4" customFormat="1" ht="27" customHeight="1">
      <c r="A33" s="12">
        <v>18</v>
      </c>
      <c r="B33" s="85" t="s">
        <v>70</v>
      </c>
      <c r="C33" s="13" t="s">
        <v>74</v>
      </c>
      <c r="D33" s="81">
        <v>5564</v>
      </c>
      <c r="E33" s="82">
        <v>5564</v>
      </c>
      <c r="F33" s="44">
        <f t="shared" si="7"/>
        <v>100</v>
      </c>
      <c r="G33" s="83">
        <v>0</v>
      </c>
      <c r="H33" s="44">
        <f t="shared" si="8"/>
        <v>0</v>
      </c>
      <c r="I33" s="82">
        <v>5562</v>
      </c>
      <c r="J33" s="44">
        <f t="shared" si="9"/>
        <v>99.964054636951843</v>
      </c>
      <c r="K33" s="82">
        <v>2</v>
      </c>
      <c r="L33" s="44">
        <f t="shared" si="10"/>
        <v>3.5945363048166791E-2</v>
      </c>
      <c r="M33" s="82">
        <v>0</v>
      </c>
      <c r="N33" s="89">
        <v>0</v>
      </c>
      <c r="O33" s="7"/>
      <c r="P33" s="35"/>
      <c r="Q33" s="69"/>
      <c r="R33" s="7"/>
    </row>
    <row r="34" spans="1:18" s="4" customFormat="1" ht="27.75" customHeight="1">
      <c r="A34" s="12">
        <v>19</v>
      </c>
      <c r="B34" s="85" t="s">
        <v>71</v>
      </c>
      <c r="C34" s="13" t="s">
        <v>74</v>
      </c>
      <c r="D34" s="81">
        <v>5161</v>
      </c>
      <c r="E34" s="82">
        <v>5161</v>
      </c>
      <c r="F34" s="44">
        <f t="shared" si="7"/>
        <v>100</v>
      </c>
      <c r="G34" s="83">
        <v>0</v>
      </c>
      <c r="H34" s="44">
        <f t="shared" si="8"/>
        <v>0</v>
      </c>
      <c r="I34" s="82">
        <v>5161</v>
      </c>
      <c r="J34" s="44">
        <f t="shared" si="9"/>
        <v>100</v>
      </c>
      <c r="K34" s="82">
        <v>0</v>
      </c>
      <c r="L34" s="44">
        <f t="shared" si="10"/>
        <v>0</v>
      </c>
      <c r="M34" s="82">
        <v>0</v>
      </c>
      <c r="N34" s="89">
        <v>0</v>
      </c>
      <c r="O34" s="7"/>
      <c r="P34" s="35"/>
      <c r="Q34" s="69"/>
      <c r="R34" s="7"/>
    </row>
    <row r="35" spans="1:18" s="4" customFormat="1" ht="29.25" customHeight="1">
      <c r="A35" s="12">
        <v>20</v>
      </c>
      <c r="B35" s="85" t="s">
        <v>72</v>
      </c>
      <c r="C35" s="13" t="s">
        <v>74</v>
      </c>
      <c r="D35" s="81">
        <v>5377</v>
      </c>
      <c r="E35" s="82">
        <v>5377</v>
      </c>
      <c r="F35" s="44">
        <f t="shared" si="7"/>
        <v>100</v>
      </c>
      <c r="G35" s="83">
        <v>0</v>
      </c>
      <c r="H35" s="44">
        <f t="shared" si="8"/>
        <v>0</v>
      </c>
      <c r="I35" s="82">
        <v>5372</v>
      </c>
      <c r="J35" s="44">
        <f t="shared" si="9"/>
        <v>99.907011344615952</v>
      </c>
      <c r="K35" s="82">
        <v>5</v>
      </c>
      <c r="L35" s="44">
        <f t="shared" si="10"/>
        <v>9.2988655384043148E-2</v>
      </c>
      <c r="M35" s="82">
        <v>0</v>
      </c>
      <c r="N35" s="89">
        <v>0</v>
      </c>
      <c r="O35" s="7"/>
      <c r="P35" s="35"/>
      <c r="Q35" s="69"/>
      <c r="R35" s="7"/>
    </row>
    <row r="36" spans="1:18" s="4" customFormat="1" ht="27" customHeight="1">
      <c r="A36" s="12">
        <v>21</v>
      </c>
      <c r="B36" s="85" t="s">
        <v>73</v>
      </c>
      <c r="C36" s="13" t="s">
        <v>74</v>
      </c>
      <c r="D36" s="81">
        <v>5997</v>
      </c>
      <c r="E36" s="82">
        <v>5997</v>
      </c>
      <c r="F36" s="44">
        <f t="shared" si="7"/>
        <v>100</v>
      </c>
      <c r="G36" s="83">
        <v>0</v>
      </c>
      <c r="H36" s="44">
        <f t="shared" si="8"/>
        <v>0</v>
      </c>
      <c r="I36" s="82">
        <v>5997</v>
      </c>
      <c r="J36" s="44">
        <f t="shared" si="9"/>
        <v>100</v>
      </c>
      <c r="K36" s="82">
        <v>0</v>
      </c>
      <c r="L36" s="44">
        <f t="shared" si="10"/>
        <v>0</v>
      </c>
      <c r="M36" s="82">
        <v>0</v>
      </c>
      <c r="N36" s="89">
        <v>0</v>
      </c>
      <c r="O36" s="7"/>
      <c r="P36" s="35"/>
      <c r="Q36" s="69"/>
      <c r="R36" s="7"/>
    </row>
    <row r="37" spans="1:18" s="4" customFormat="1" ht="27.75" customHeight="1">
      <c r="A37" s="12">
        <v>22</v>
      </c>
      <c r="B37" s="93" t="s">
        <v>75</v>
      </c>
      <c r="C37" s="13" t="s">
        <v>79</v>
      </c>
      <c r="D37" s="94">
        <v>4378</v>
      </c>
      <c r="E37" s="95">
        <v>4378</v>
      </c>
      <c r="F37" s="44">
        <f t="shared" si="7"/>
        <v>100</v>
      </c>
      <c r="G37" s="96">
        <v>0</v>
      </c>
      <c r="H37" s="44">
        <f t="shared" si="8"/>
        <v>0</v>
      </c>
      <c r="I37" s="95">
        <v>4378</v>
      </c>
      <c r="J37" s="44">
        <f t="shared" si="9"/>
        <v>100</v>
      </c>
      <c r="K37" s="95">
        <v>0</v>
      </c>
      <c r="L37" s="44">
        <f t="shared" si="10"/>
        <v>0</v>
      </c>
      <c r="M37" s="95">
        <v>0</v>
      </c>
      <c r="N37" s="96">
        <v>0</v>
      </c>
      <c r="O37" s="7"/>
      <c r="P37" s="35"/>
      <c r="Q37" s="69"/>
      <c r="R37" s="7"/>
    </row>
    <row r="38" spans="1:18" s="4" customFormat="1" ht="32.25" customHeight="1">
      <c r="A38" s="12">
        <v>23</v>
      </c>
      <c r="B38" s="93" t="s">
        <v>76</v>
      </c>
      <c r="C38" s="13" t="s">
        <v>79</v>
      </c>
      <c r="D38" s="94">
        <v>4084</v>
      </c>
      <c r="E38" s="95">
        <v>4084</v>
      </c>
      <c r="F38" s="44">
        <f t="shared" si="7"/>
        <v>100</v>
      </c>
      <c r="G38" s="96">
        <v>0</v>
      </c>
      <c r="H38" s="44">
        <f t="shared" si="8"/>
        <v>0</v>
      </c>
      <c r="I38" s="95">
        <v>4084</v>
      </c>
      <c r="J38" s="44">
        <f t="shared" si="9"/>
        <v>100</v>
      </c>
      <c r="K38" s="95">
        <v>0</v>
      </c>
      <c r="L38" s="44">
        <f t="shared" si="10"/>
        <v>0</v>
      </c>
      <c r="M38" s="95">
        <v>0</v>
      </c>
      <c r="N38" s="96">
        <v>0</v>
      </c>
      <c r="O38" s="7"/>
      <c r="P38" s="35"/>
      <c r="Q38" s="69"/>
      <c r="R38" s="7"/>
    </row>
    <row r="39" spans="1:18" s="4" customFormat="1" ht="27" customHeight="1">
      <c r="A39" s="12">
        <v>24</v>
      </c>
      <c r="B39" s="93" t="s">
        <v>77</v>
      </c>
      <c r="C39" s="13" t="s">
        <v>79</v>
      </c>
      <c r="D39" s="94">
        <v>7221</v>
      </c>
      <c r="E39" s="95">
        <v>7221</v>
      </c>
      <c r="F39" s="44">
        <f t="shared" si="7"/>
        <v>100</v>
      </c>
      <c r="G39" s="96">
        <v>0</v>
      </c>
      <c r="H39" s="44">
        <f t="shared" si="8"/>
        <v>0</v>
      </c>
      <c r="I39" s="95">
        <v>7218</v>
      </c>
      <c r="J39" s="44">
        <f t="shared" si="9"/>
        <v>99.958454507685914</v>
      </c>
      <c r="K39" s="95">
        <v>3</v>
      </c>
      <c r="L39" s="44">
        <f t="shared" si="10"/>
        <v>4.1545492314083922E-2</v>
      </c>
      <c r="M39" s="95">
        <v>0</v>
      </c>
      <c r="N39" s="96">
        <v>0</v>
      </c>
      <c r="O39" s="7"/>
      <c r="P39" s="35"/>
      <c r="Q39" s="69"/>
      <c r="R39" s="7"/>
    </row>
    <row r="40" spans="1:18" s="4" customFormat="1" ht="32.25" customHeight="1">
      <c r="A40" s="12">
        <v>25</v>
      </c>
      <c r="B40" s="93" t="s">
        <v>78</v>
      </c>
      <c r="C40" s="13" t="s">
        <v>79</v>
      </c>
      <c r="D40" s="94">
        <v>5582</v>
      </c>
      <c r="E40" s="95">
        <v>5582</v>
      </c>
      <c r="F40" s="44">
        <f t="shared" si="7"/>
        <v>100</v>
      </c>
      <c r="G40" s="96">
        <v>0</v>
      </c>
      <c r="H40" s="44">
        <f t="shared" si="8"/>
        <v>0</v>
      </c>
      <c r="I40" s="95">
        <v>5577</v>
      </c>
      <c r="J40" s="44">
        <f t="shared" si="9"/>
        <v>99.910426370476529</v>
      </c>
      <c r="K40" s="95">
        <v>5</v>
      </c>
      <c r="L40" s="44">
        <f t="shared" si="10"/>
        <v>8.9573629523468284E-2</v>
      </c>
      <c r="M40" s="95">
        <v>0</v>
      </c>
      <c r="N40" s="96">
        <v>0</v>
      </c>
      <c r="O40" s="7"/>
      <c r="P40" s="35"/>
      <c r="Q40" s="69"/>
      <c r="R40" s="7"/>
    </row>
    <row r="41" spans="1:18" s="4" customFormat="1" ht="34.5" customHeight="1">
      <c r="A41" s="12">
        <v>26</v>
      </c>
      <c r="B41" s="97" t="s">
        <v>80</v>
      </c>
      <c r="C41" s="13" t="s">
        <v>85</v>
      </c>
      <c r="D41" s="78">
        <v>6046</v>
      </c>
      <c r="E41" s="79">
        <v>6039</v>
      </c>
      <c r="F41" s="44">
        <f t="shared" si="7"/>
        <v>99.884220972543829</v>
      </c>
      <c r="G41" s="80">
        <v>0</v>
      </c>
      <c r="H41" s="44">
        <f t="shared" si="8"/>
        <v>0</v>
      </c>
      <c r="I41" s="79">
        <v>6037</v>
      </c>
      <c r="J41" s="44">
        <f t="shared" si="9"/>
        <v>99.966881934095056</v>
      </c>
      <c r="K41" s="79">
        <v>2</v>
      </c>
      <c r="L41" s="44">
        <f t="shared" si="10"/>
        <v>3.3118065904951151E-2</v>
      </c>
      <c r="M41" s="79">
        <v>0</v>
      </c>
      <c r="N41" s="80">
        <v>0</v>
      </c>
      <c r="O41" s="7"/>
      <c r="P41" s="35"/>
      <c r="Q41" s="69"/>
      <c r="R41" s="7"/>
    </row>
    <row r="42" spans="1:18" s="9" customFormat="1" ht="34.5" customHeight="1">
      <c r="A42" s="12">
        <v>27</v>
      </c>
      <c r="B42" s="98" t="s">
        <v>81</v>
      </c>
      <c r="C42" s="13" t="s">
        <v>85</v>
      </c>
      <c r="D42" s="99">
        <v>9707</v>
      </c>
      <c r="E42" s="100">
        <v>9430</v>
      </c>
      <c r="F42" s="44">
        <f t="shared" si="7"/>
        <v>97.146389203667454</v>
      </c>
      <c r="G42" s="12">
        <v>0</v>
      </c>
      <c r="H42" s="44">
        <f t="shared" si="8"/>
        <v>0</v>
      </c>
      <c r="I42" s="101">
        <v>8684</v>
      </c>
      <c r="J42" s="44">
        <f t="shared" si="9"/>
        <v>92.089077412513248</v>
      </c>
      <c r="K42" s="101">
        <v>746</v>
      </c>
      <c r="L42" s="44">
        <f t="shared" si="10"/>
        <v>7.9109225874867448</v>
      </c>
      <c r="M42" s="101">
        <v>510</v>
      </c>
      <c r="N42" s="102">
        <v>0</v>
      </c>
      <c r="O42" s="8"/>
      <c r="P42" s="35"/>
      <c r="Q42" s="69"/>
      <c r="R42" s="8"/>
    </row>
    <row r="43" spans="1:18" s="4" customFormat="1" ht="25.5" customHeight="1">
      <c r="A43" s="12">
        <v>28</v>
      </c>
      <c r="B43" s="103" t="s">
        <v>82</v>
      </c>
      <c r="C43" s="13" t="s">
        <v>85</v>
      </c>
      <c r="D43" s="78">
        <v>7645</v>
      </c>
      <c r="E43" s="79">
        <v>7645</v>
      </c>
      <c r="F43" s="44">
        <f t="shared" si="7"/>
        <v>100</v>
      </c>
      <c r="G43" s="80">
        <v>0</v>
      </c>
      <c r="H43" s="44">
        <f t="shared" si="8"/>
        <v>0</v>
      </c>
      <c r="I43" s="79">
        <v>7610</v>
      </c>
      <c r="J43" s="44">
        <f t="shared" si="9"/>
        <v>99.542184434270766</v>
      </c>
      <c r="K43" s="79">
        <v>35</v>
      </c>
      <c r="L43" s="44">
        <f t="shared" si="10"/>
        <v>0.45781556572923476</v>
      </c>
      <c r="M43" s="79">
        <v>0</v>
      </c>
      <c r="N43" s="80">
        <v>0</v>
      </c>
      <c r="O43" s="5"/>
      <c r="P43" s="35"/>
      <c r="Q43" s="69"/>
      <c r="R43" s="5"/>
    </row>
    <row r="44" spans="1:18" s="4" customFormat="1" ht="29.25" customHeight="1">
      <c r="A44" s="12">
        <v>29</v>
      </c>
      <c r="B44" s="84" t="s">
        <v>83</v>
      </c>
      <c r="C44" s="13" t="s">
        <v>85</v>
      </c>
      <c r="D44" s="78">
        <v>3412</v>
      </c>
      <c r="E44" s="79">
        <v>3412</v>
      </c>
      <c r="F44" s="44">
        <f t="shared" si="7"/>
        <v>100</v>
      </c>
      <c r="G44" s="80">
        <v>0</v>
      </c>
      <c r="H44" s="44">
        <f t="shared" si="8"/>
        <v>0</v>
      </c>
      <c r="I44" s="79">
        <v>3402</v>
      </c>
      <c r="J44" s="44">
        <f t="shared" si="9"/>
        <v>99.706916764361068</v>
      </c>
      <c r="K44" s="79">
        <v>10</v>
      </c>
      <c r="L44" s="44">
        <f t="shared" si="10"/>
        <v>0.29308323563892147</v>
      </c>
      <c r="M44" s="79">
        <v>10</v>
      </c>
      <c r="N44" s="80">
        <v>0</v>
      </c>
      <c r="O44" s="5"/>
      <c r="P44" s="35"/>
      <c r="Q44" s="69"/>
      <c r="R44" s="5"/>
    </row>
    <row r="45" spans="1:18" s="4" customFormat="1" ht="30.75" customHeight="1">
      <c r="A45" s="12">
        <v>30</v>
      </c>
      <c r="B45" s="84" t="s">
        <v>84</v>
      </c>
      <c r="C45" s="13" t="s">
        <v>85</v>
      </c>
      <c r="D45" s="78">
        <v>5797</v>
      </c>
      <c r="E45" s="79">
        <v>5797</v>
      </c>
      <c r="F45" s="44">
        <f t="shared" si="7"/>
        <v>100</v>
      </c>
      <c r="G45" s="80">
        <v>0</v>
      </c>
      <c r="H45" s="44">
        <f t="shared" si="8"/>
        <v>0</v>
      </c>
      <c r="I45" s="79">
        <v>5787</v>
      </c>
      <c r="J45" s="44">
        <f t="shared" si="9"/>
        <v>99.827496981197172</v>
      </c>
      <c r="K45" s="79">
        <v>10</v>
      </c>
      <c r="L45" s="44">
        <f t="shared" si="10"/>
        <v>0.17250301880282903</v>
      </c>
      <c r="M45" s="79">
        <v>0</v>
      </c>
      <c r="N45" s="80">
        <v>0</v>
      </c>
      <c r="O45" s="5"/>
      <c r="P45" s="35"/>
      <c r="Q45" s="69"/>
      <c r="R45" s="5"/>
    </row>
    <row r="46" spans="1:18" s="4" customFormat="1" ht="27" customHeight="1">
      <c r="A46" s="12">
        <v>31</v>
      </c>
      <c r="B46" s="77" t="s">
        <v>86</v>
      </c>
      <c r="C46" s="13" t="s">
        <v>92</v>
      </c>
      <c r="D46" s="81">
        <v>6716</v>
      </c>
      <c r="E46" s="82">
        <v>6686</v>
      </c>
      <c r="F46" s="44">
        <f t="shared" si="7"/>
        <v>99.553305539011319</v>
      </c>
      <c r="G46" s="83">
        <v>0</v>
      </c>
      <c r="H46" s="44">
        <f t="shared" si="8"/>
        <v>0</v>
      </c>
      <c r="I46" s="82">
        <v>6634</v>
      </c>
      <c r="J46" s="44">
        <f t="shared" si="9"/>
        <v>99.222255459168409</v>
      </c>
      <c r="K46" s="82">
        <v>52</v>
      </c>
      <c r="L46" s="44">
        <f t="shared" si="10"/>
        <v>0.77774454083158839</v>
      </c>
      <c r="M46" s="82">
        <v>26</v>
      </c>
      <c r="N46" s="83">
        <v>0</v>
      </c>
      <c r="O46" s="5"/>
      <c r="P46" s="35"/>
      <c r="Q46" s="69"/>
      <c r="R46" s="5"/>
    </row>
    <row r="47" spans="1:18" s="4" customFormat="1" ht="35.25" customHeight="1">
      <c r="A47" s="12">
        <v>32</v>
      </c>
      <c r="B47" s="77" t="s">
        <v>87</v>
      </c>
      <c r="C47" s="13" t="s">
        <v>92</v>
      </c>
      <c r="D47" s="81">
        <v>4203</v>
      </c>
      <c r="E47" s="82">
        <v>4162</v>
      </c>
      <c r="F47" s="44">
        <f t="shared" si="7"/>
        <v>99.024506305020225</v>
      </c>
      <c r="G47" s="83">
        <v>3</v>
      </c>
      <c r="H47" s="44">
        <f t="shared" si="8"/>
        <v>7.2080730418068228E-2</v>
      </c>
      <c r="I47" s="82">
        <v>4090</v>
      </c>
      <c r="J47" s="44">
        <f t="shared" si="9"/>
        <v>98.270062469966362</v>
      </c>
      <c r="K47" s="82">
        <v>69</v>
      </c>
      <c r="L47" s="44">
        <f t="shared" si="10"/>
        <v>1.6578567996155695</v>
      </c>
      <c r="M47" s="82">
        <v>365</v>
      </c>
      <c r="N47" s="83">
        <v>0</v>
      </c>
      <c r="O47" s="5"/>
      <c r="P47" s="35"/>
      <c r="Q47" s="69"/>
      <c r="R47" s="5"/>
    </row>
    <row r="48" spans="1:18" ht="33.75" customHeight="1">
      <c r="A48" s="12">
        <v>33</v>
      </c>
      <c r="B48" s="84" t="s">
        <v>88</v>
      </c>
      <c r="C48" s="13" t="s">
        <v>92</v>
      </c>
      <c r="D48" s="78">
        <v>3338</v>
      </c>
      <c r="E48" s="79">
        <v>3219</v>
      </c>
      <c r="F48" s="44">
        <f t="shared" si="7"/>
        <v>96.434991012582387</v>
      </c>
      <c r="G48" s="80">
        <v>0</v>
      </c>
      <c r="H48" s="44">
        <f t="shared" si="8"/>
        <v>0</v>
      </c>
      <c r="I48" s="79">
        <v>3219</v>
      </c>
      <c r="J48" s="44">
        <f t="shared" si="9"/>
        <v>100</v>
      </c>
      <c r="K48" s="79">
        <v>0</v>
      </c>
      <c r="L48" s="44">
        <f t="shared" si="10"/>
        <v>0</v>
      </c>
      <c r="M48" s="79">
        <v>0</v>
      </c>
      <c r="N48" s="80">
        <v>0</v>
      </c>
      <c r="O48" s="2"/>
      <c r="P48" s="35"/>
      <c r="Q48" s="69"/>
      <c r="R48" s="2"/>
    </row>
    <row r="49" spans="1:18" ht="30.75" customHeight="1">
      <c r="A49" s="12">
        <v>34</v>
      </c>
      <c r="B49" s="84" t="s">
        <v>89</v>
      </c>
      <c r="C49" s="13" t="s">
        <v>92</v>
      </c>
      <c r="D49" s="78">
        <v>5628</v>
      </c>
      <c r="E49" s="79">
        <v>5603</v>
      </c>
      <c r="F49" s="44">
        <f t="shared" si="7"/>
        <v>99.55579246624022</v>
      </c>
      <c r="G49" s="80">
        <v>0</v>
      </c>
      <c r="H49" s="44">
        <f t="shared" si="8"/>
        <v>0</v>
      </c>
      <c r="I49" s="79">
        <v>5602</v>
      </c>
      <c r="J49" s="44">
        <f t="shared" si="9"/>
        <v>99.982152418347312</v>
      </c>
      <c r="K49" s="79">
        <v>1</v>
      </c>
      <c r="L49" s="44">
        <f t="shared" si="10"/>
        <v>1.7847581652686059E-2</v>
      </c>
      <c r="M49" s="79">
        <v>0</v>
      </c>
      <c r="N49" s="80">
        <v>0</v>
      </c>
      <c r="O49" s="2"/>
      <c r="P49" s="35"/>
      <c r="Q49" s="69"/>
      <c r="R49" s="2"/>
    </row>
    <row r="50" spans="1:18" ht="24" customHeight="1">
      <c r="A50" s="12">
        <v>35</v>
      </c>
      <c r="B50" s="84" t="s">
        <v>90</v>
      </c>
      <c r="C50" s="13" t="s">
        <v>92</v>
      </c>
      <c r="D50" s="78">
        <v>7196</v>
      </c>
      <c r="E50" s="79">
        <v>6517</v>
      </c>
      <c r="F50" s="44">
        <f t="shared" si="7"/>
        <v>90.564202334630352</v>
      </c>
      <c r="G50" s="80">
        <v>0</v>
      </c>
      <c r="H50" s="44">
        <f t="shared" si="8"/>
        <v>0</v>
      </c>
      <c r="I50" s="79">
        <v>6516</v>
      </c>
      <c r="J50" s="44">
        <f t="shared" si="9"/>
        <v>99.984655516341874</v>
      </c>
      <c r="K50" s="79">
        <v>1</v>
      </c>
      <c r="L50" s="44">
        <f t="shared" si="10"/>
        <v>1.5344483658124904E-2</v>
      </c>
      <c r="M50" s="79">
        <v>0</v>
      </c>
      <c r="N50" s="80">
        <v>0</v>
      </c>
      <c r="O50" s="2"/>
      <c r="P50" s="35"/>
      <c r="Q50" s="69"/>
      <c r="R50" s="2"/>
    </row>
    <row r="51" spans="1:18" ht="27" customHeight="1">
      <c r="A51" s="12">
        <v>36</v>
      </c>
      <c r="B51" s="84" t="s">
        <v>91</v>
      </c>
      <c r="C51" s="13" t="s">
        <v>92</v>
      </c>
      <c r="D51" s="78">
        <v>8562</v>
      </c>
      <c r="E51" s="79">
        <v>8426</v>
      </c>
      <c r="F51" s="44">
        <f t="shared" si="7"/>
        <v>98.411586078019155</v>
      </c>
      <c r="G51" s="80">
        <v>0</v>
      </c>
      <c r="H51" s="44">
        <f t="shared" si="8"/>
        <v>0</v>
      </c>
      <c r="I51" s="79">
        <v>8419</v>
      </c>
      <c r="J51" s="44">
        <f t="shared" si="9"/>
        <v>99.916923807263231</v>
      </c>
      <c r="K51" s="79">
        <v>7</v>
      </c>
      <c r="L51" s="44">
        <f t="shared" si="10"/>
        <v>8.3076192736767154E-2</v>
      </c>
      <c r="M51" s="79">
        <v>6</v>
      </c>
      <c r="N51" s="80">
        <v>0</v>
      </c>
      <c r="O51" s="2"/>
      <c r="P51" s="35"/>
      <c r="Q51" s="69"/>
      <c r="R51" s="2"/>
    </row>
    <row r="52" spans="1:18" ht="29.25" customHeight="1">
      <c r="A52" s="12">
        <v>37</v>
      </c>
      <c r="B52" s="98" t="s">
        <v>93</v>
      </c>
      <c r="C52" s="11" t="s">
        <v>104</v>
      </c>
      <c r="D52" s="75">
        <v>4905</v>
      </c>
      <c r="E52" s="101">
        <v>4905</v>
      </c>
      <c r="F52" s="44">
        <f t="shared" si="7"/>
        <v>100</v>
      </c>
      <c r="G52" s="12">
        <v>0</v>
      </c>
      <c r="H52" s="44">
        <f t="shared" si="8"/>
        <v>0</v>
      </c>
      <c r="I52" s="101">
        <v>4872</v>
      </c>
      <c r="J52" s="44">
        <f t="shared" si="9"/>
        <v>99.327217125382262</v>
      </c>
      <c r="K52" s="101">
        <v>33</v>
      </c>
      <c r="L52" s="44">
        <f t="shared" si="10"/>
        <v>0.672782874617737</v>
      </c>
      <c r="M52" s="101">
        <v>1</v>
      </c>
      <c r="N52" s="102">
        <v>0</v>
      </c>
      <c r="O52" s="2"/>
      <c r="P52" s="35"/>
      <c r="Q52" s="69"/>
      <c r="R52" s="2"/>
    </row>
    <row r="53" spans="1:18" ht="27.75" customHeight="1">
      <c r="A53" s="12">
        <v>38</v>
      </c>
      <c r="B53" s="98" t="s">
        <v>94</v>
      </c>
      <c r="C53" s="11" t="s">
        <v>104</v>
      </c>
      <c r="D53" s="104">
        <v>4783</v>
      </c>
      <c r="E53" s="105">
        <v>4783</v>
      </c>
      <c r="F53" s="44">
        <f t="shared" si="7"/>
        <v>100</v>
      </c>
      <c r="G53" s="76"/>
      <c r="H53" s="44">
        <f t="shared" si="8"/>
        <v>0</v>
      </c>
      <c r="I53" s="105">
        <v>4771</v>
      </c>
      <c r="J53" s="44">
        <f t="shared" si="9"/>
        <v>99.749111436337017</v>
      </c>
      <c r="K53" s="105">
        <v>12</v>
      </c>
      <c r="L53" s="44">
        <f t="shared" si="10"/>
        <v>0.25088856366297307</v>
      </c>
      <c r="M53" s="105">
        <v>0</v>
      </c>
      <c r="N53" s="106">
        <v>0</v>
      </c>
      <c r="O53" s="2"/>
      <c r="P53" s="35"/>
      <c r="Q53" s="69"/>
      <c r="R53" s="2"/>
    </row>
    <row r="54" spans="1:18" ht="24.75" customHeight="1">
      <c r="A54" s="12">
        <v>39</v>
      </c>
      <c r="B54" s="98" t="s">
        <v>95</v>
      </c>
      <c r="C54" s="11" t="s">
        <v>104</v>
      </c>
      <c r="D54" s="104">
        <v>1403</v>
      </c>
      <c r="E54" s="105">
        <v>1403</v>
      </c>
      <c r="F54" s="44">
        <f t="shared" si="7"/>
        <v>100</v>
      </c>
      <c r="G54" s="107">
        <v>0</v>
      </c>
      <c r="H54" s="44">
        <f t="shared" si="8"/>
        <v>0</v>
      </c>
      <c r="I54" s="105">
        <v>1388</v>
      </c>
      <c r="J54" s="44">
        <f t="shared" si="9"/>
        <v>98.930862437633635</v>
      </c>
      <c r="K54" s="105">
        <v>15</v>
      </c>
      <c r="L54" s="44">
        <f t="shared" si="10"/>
        <v>1.0691375623663579</v>
      </c>
      <c r="M54" s="105">
        <v>0</v>
      </c>
      <c r="N54" s="106">
        <v>0</v>
      </c>
      <c r="O54" s="2"/>
      <c r="P54" s="35"/>
      <c r="Q54" s="69"/>
      <c r="R54" s="2"/>
    </row>
    <row r="55" spans="1:18" ht="31.5" customHeight="1">
      <c r="A55" s="12">
        <v>40</v>
      </c>
      <c r="B55" s="98" t="s">
        <v>96</v>
      </c>
      <c r="C55" s="11" t="s">
        <v>104</v>
      </c>
      <c r="D55" s="75">
        <v>4023</v>
      </c>
      <c r="E55" s="101">
        <v>4023</v>
      </c>
      <c r="F55" s="44">
        <f t="shared" si="7"/>
        <v>100</v>
      </c>
      <c r="G55" s="12">
        <v>0</v>
      </c>
      <c r="H55" s="44">
        <f t="shared" si="8"/>
        <v>0</v>
      </c>
      <c r="I55" s="101">
        <v>4023</v>
      </c>
      <c r="J55" s="44">
        <f t="shared" si="9"/>
        <v>100</v>
      </c>
      <c r="K55" s="101">
        <v>0</v>
      </c>
      <c r="L55" s="44">
        <f t="shared" si="10"/>
        <v>0</v>
      </c>
      <c r="M55" s="101">
        <v>0</v>
      </c>
      <c r="N55" s="102">
        <v>0</v>
      </c>
      <c r="O55" s="2"/>
      <c r="P55" s="35"/>
      <c r="Q55" s="69"/>
      <c r="R55" s="2"/>
    </row>
    <row r="56" spans="1:18" ht="26.25" customHeight="1">
      <c r="A56" s="12">
        <v>41</v>
      </c>
      <c r="B56" s="98" t="s">
        <v>97</v>
      </c>
      <c r="C56" s="11" t="s">
        <v>104</v>
      </c>
      <c r="D56" s="75">
        <v>4679</v>
      </c>
      <c r="E56" s="101">
        <v>4679</v>
      </c>
      <c r="F56" s="44">
        <f t="shared" si="7"/>
        <v>100</v>
      </c>
      <c r="G56" s="12">
        <v>0</v>
      </c>
      <c r="H56" s="44">
        <f t="shared" si="8"/>
        <v>0</v>
      </c>
      <c r="I56" s="101">
        <v>4676</v>
      </c>
      <c r="J56" s="44">
        <f t="shared" si="9"/>
        <v>99.935883735840989</v>
      </c>
      <c r="K56" s="101">
        <v>3</v>
      </c>
      <c r="L56" s="44">
        <f t="shared" si="10"/>
        <v>6.411626415900834E-2</v>
      </c>
      <c r="M56" s="101">
        <v>2</v>
      </c>
      <c r="N56" s="102">
        <v>0</v>
      </c>
      <c r="O56" s="2"/>
      <c r="P56" s="35"/>
      <c r="Q56" s="69"/>
      <c r="R56" s="2"/>
    </row>
    <row r="57" spans="1:18" ht="30" customHeight="1">
      <c r="A57" s="12">
        <v>42</v>
      </c>
      <c r="B57" s="98" t="s">
        <v>98</v>
      </c>
      <c r="C57" s="11" t="s">
        <v>104</v>
      </c>
      <c r="D57" s="75">
        <v>5027</v>
      </c>
      <c r="E57" s="101">
        <v>5027</v>
      </c>
      <c r="F57" s="44">
        <f t="shared" si="7"/>
        <v>100</v>
      </c>
      <c r="G57" s="12">
        <v>0</v>
      </c>
      <c r="H57" s="44">
        <f t="shared" si="8"/>
        <v>0</v>
      </c>
      <c r="I57" s="101">
        <v>5023</v>
      </c>
      <c r="J57" s="44">
        <f t="shared" si="9"/>
        <v>99.920429679729466</v>
      </c>
      <c r="K57" s="101">
        <v>4</v>
      </c>
      <c r="L57" s="44">
        <f t="shared" si="10"/>
        <v>7.9570320270539091E-2</v>
      </c>
      <c r="M57" s="101">
        <v>0</v>
      </c>
      <c r="N57" s="102">
        <v>0</v>
      </c>
      <c r="O57" s="2"/>
      <c r="P57" s="35"/>
      <c r="Q57" s="69"/>
      <c r="R57" s="2"/>
    </row>
    <row r="58" spans="1:18" ht="26.25" customHeight="1">
      <c r="A58" s="12">
        <v>43</v>
      </c>
      <c r="B58" s="98" t="s">
        <v>99</v>
      </c>
      <c r="C58" s="11" t="s">
        <v>104</v>
      </c>
      <c r="D58" s="75">
        <v>1413</v>
      </c>
      <c r="E58" s="101">
        <v>1413</v>
      </c>
      <c r="F58" s="44">
        <f t="shared" si="7"/>
        <v>100</v>
      </c>
      <c r="G58" s="12">
        <v>0</v>
      </c>
      <c r="H58" s="44">
        <f t="shared" si="8"/>
        <v>0</v>
      </c>
      <c r="I58" s="101">
        <v>1409</v>
      </c>
      <c r="J58" s="44">
        <f t="shared" si="9"/>
        <v>99.716914366595901</v>
      </c>
      <c r="K58" s="101">
        <v>4</v>
      </c>
      <c r="L58" s="44">
        <f t="shared" si="10"/>
        <v>0.28308563340410475</v>
      </c>
      <c r="M58" s="101">
        <v>0</v>
      </c>
      <c r="N58" s="102">
        <v>0</v>
      </c>
      <c r="O58" s="2"/>
      <c r="P58" s="35"/>
      <c r="Q58" s="69"/>
      <c r="R58" s="2"/>
    </row>
    <row r="59" spans="1:18" ht="25.5" customHeight="1">
      <c r="A59" s="12">
        <v>44</v>
      </c>
      <c r="B59" s="98" t="s">
        <v>100</v>
      </c>
      <c r="C59" s="11" t="s">
        <v>104</v>
      </c>
      <c r="D59" s="75">
        <v>5693</v>
      </c>
      <c r="E59" s="101">
        <v>5693</v>
      </c>
      <c r="F59" s="44">
        <f t="shared" si="7"/>
        <v>100</v>
      </c>
      <c r="G59" s="12">
        <v>0</v>
      </c>
      <c r="H59" s="44">
        <f t="shared" si="8"/>
        <v>0</v>
      </c>
      <c r="I59" s="101">
        <v>5693</v>
      </c>
      <c r="J59" s="44">
        <f t="shared" si="9"/>
        <v>100</v>
      </c>
      <c r="K59" s="101">
        <v>0</v>
      </c>
      <c r="L59" s="44">
        <f t="shared" si="10"/>
        <v>0</v>
      </c>
      <c r="M59" s="101">
        <v>0</v>
      </c>
      <c r="N59" s="102">
        <v>0</v>
      </c>
      <c r="O59" s="2"/>
      <c r="P59" s="35"/>
      <c r="Q59" s="69"/>
      <c r="R59" s="2"/>
    </row>
    <row r="60" spans="1:18" ht="35.25" customHeight="1">
      <c r="A60" s="12">
        <v>45</v>
      </c>
      <c r="B60" s="98" t="s">
        <v>101</v>
      </c>
      <c r="C60" s="11" t="s">
        <v>104</v>
      </c>
      <c r="D60" s="75">
        <v>3772</v>
      </c>
      <c r="E60" s="101">
        <v>3772</v>
      </c>
      <c r="F60" s="44">
        <f t="shared" si="7"/>
        <v>100</v>
      </c>
      <c r="G60" s="12">
        <v>0</v>
      </c>
      <c r="H60" s="44">
        <f t="shared" si="8"/>
        <v>0</v>
      </c>
      <c r="I60" s="101">
        <v>3333</v>
      </c>
      <c r="J60" s="44">
        <f t="shared" si="9"/>
        <v>88.361611876988334</v>
      </c>
      <c r="K60" s="101">
        <v>439</v>
      </c>
      <c r="L60" s="44">
        <f t="shared" si="10"/>
        <v>11.638388123011664</v>
      </c>
      <c r="M60" s="101">
        <v>42</v>
      </c>
      <c r="N60" s="102">
        <v>0</v>
      </c>
      <c r="O60" s="2"/>
      <c r="P60" s="35"/>
      <c r="Q60" s="69"/>
      <c r="R60" s="2"/>
    </row>
    <row r="61" spans="1:18" ht="40.5" customHeight="1">
      <c r="A61" s="12">
        <v>46</v>
      </c>
      <c r="B61" s="98" t="s">
        <v>102</v>
      </c>
      <c r="C61" s="11" t="s">
        <v>104</v>
      </c>
      <c r="D61" s="75">
        <v>1685</v>
      </c>
      <c r="E61" s="101">
        <v>1685</v>
      </c>
      <c r="F61" s="44">
        <f t="shared" si="7"/>
        <v>100</v>
      </c>
      <c r="G61" s="12">
        <v>0</v>
      </c>
      <c r="H61" s="44">
        <f t="shared" si="8"/>
        <v>0</v>
      </c>
      <c r="I61" s="101">
        <v>1613</v>
      </c>
      <c r="J61" s="44">
        <f t="shared" si="9"/>
        <v>95.727002967359056</v>
      </c>
      <c r="K61" s="101">
        <v>72</v>
      </c>
      <c r="L61" s="44">
        <f t="shared" si="10"/>
        <v>4.2729970326409497</v>
      </c>
      <c r="M61" s="101">
        <v>10</v>
      </c>
      <c r="N61" s="102">
        <v>0</v>
      </c>
      <c r="O61" s="2"/>
      <c r="P61" s="35"/>
      <c r="Q61" s="69"/>
      <c r="R61" s="2"/>
    </row>
    <row r="62" spans="1:18" ht="32.25" customHeight="1">
      <c r="A62" s="12">
        <v>47</v>
      </c>
      <c r="B62" s="98" t="s">
        <v>103</v>
      </c>
      <c r="C62" s="11" t="s">
        <v>104</v>
      </c>
      <c r="D62" s="75">
        <v>4462</v>
      </c>
      <c r="E62" s="101">
        <v>4462</v>
      </c>
      <c r="F62" s="44">
        <f t="shared" si="7"/>
        <v>100</v>
      </c>
      <c r="G62" s="12">
        <v>6</v>
      </c>
      <c r="H62" s="44">
        <f t="shared" si="8"/>
        <v>0.13446884805020171</v>
      </c>
      <c r="I62" s="101">
        <v>3551</v>
      </c>
      <c r="J62" s="44">
        <f t="shared" si="9"/>
        <v>79.583146571044367</v>
      </c>
      <c r="K62" s="101">
        <v>905</v>
      </c>
      <c r="L62" s="44">
        <f t="shared" si="10"/>
        <v>20.282384580905426</v>
      </c>
      <c r="M62" s="101">
        <v>221</v>
      </c>
      <c r="N62" s="102">
        <v>0</v>
      </c>
      <c r="O62" s="2"/>
      <c r="P62" s="35"/>
      <c r="Q62" s="69"/>
      <c r="R62" s="2"/>
    </row>
    <row r="63" spans="1:18" s="133" customFormat="1" ht="34.5" customHeight="1">
      <c r="A63" s="128" t="s">
        <v>110</v>
      </c>
      <c r="B63" s="129" t="s">
        <v>373</v>
      </c>
      <c r="C63" s="128"/>
      <c r="D63" s="130">
        <v>428270</v>
      </c>
      <c r="E63" s="130">
        <v>422388</v>
      </c>
      <c r="F63" s="131">
        <f>E63/D63*100</f>
        <v>98.626567352371168</v>
      </c>
      <c r="G63" s="131"/>
      <c r="H63" s="131"/>
      <c r="I63" s="130">
        <v>411118</v>
      </c>
      <c r="J63" s="131">
        <f>I63/D63*100</f>
        <v>95.99504985172905</v>
      </c>
      <c r="K63" s="130">
        <f>E63-I63</f>
        <v>11270</v>
      </c>
      <c r="L63" s="131">
        <f>K63/D63*100</f>
        <v>2.6315175006421181</v>
      </c>
      <c r="M63" s="132"/>
      <c r="N63" s="132"/>
    </row>
    <row r="64" spans="1:18" s="138" customFormat="1" ht="34.5" customHeight="1">
      <c r="A64" s="83">
        <v>1</v>
      </c>
      <c r="B64" s="134" t="s">
        <v>124</v>
      </c>
      <c r="C64" s="134" t="s">
        <v>125</v>
      </c>
      <c r="D64" s="135">
        <v>3899</v>
      </c>
      <c r="E64" s="82">
        <v>3885</v>
      </c>
      <c r="F64" s="136">
        <f t="shared" ref="F64:F127" si="11">E64/D64*100</f>
        <v>99.640933572710949</v>
      </c>
      <c r="G64" s="137">
        <v>0</v>
      </c>
      <c r="H64" s="137">
        <v>0</v>
      </c>
      <c r="I64" s="82">
        <v>3875</v>
      </c>
      <c r="J64" s="136">
        <v>99.38</v>
      </c>
      <c r="K64" s="82">
        <v>10</v>
      </c>
      <c r="L64" s="136">
        <v>0.26</v>
      </c>
      <c r="M64" s="132"/>
      <c r="N64" s="132"/>
    </row>
    <row r="65" spans="1:14" s="140" customFormat="1" ht="34.5" customHeight="1">
      <c r="A65" s="83">
        <v>2</v>
      </c>
      <c r="B65" s="134" t="s">
        <v>126</v>
      </c>
      <c r="C65" s="134" t="s">
        <v>125</v>
      </c>
      <c r="D65" s="135">
        <v>1934</v>
      </c>
      <c r="E65" s="82">
        <v>1914</v>
      </c>
      <c r="F65" s="136">
        <f t="shared" si="11"/>
        <v>98.965873836608068</v>
      </c>
      <c r="G65" s="137">
        <v>0</v>
      </c>
      <c r="H65" s="137">
        <v>0</v>
      </c>
      <c r="I65" s="82">
        <v>1913</v>
      </c>
      <c r="J65" s="136">
        <v>98.91</v>
      </c>
      <c r="K65" s="82">
        <v>1</v>
      </c>
      <c r="L65" s="136">
        <v>0.05</v>
      </c>
      <c r="M65" s="139"/>
      <c r="N65" s="139"/>
    </row>
    <row r="66" spans="1:14" s="140" customFormat="1" ht="34.5" customHeight="1">
      <c r="A66" s="83">
        <v>3</v>
      </c>
      <c r="B66" s="134" t="s">
        <v>127</v>
      </c>
      <c r="C66" s="134" t="s">
        <v>125</v>
      </c>
      <c r="D66" s="135">
        <v>3542</v>
      </c>
      <c r="E66" s="82">
        <v>3112</v>
      </c>
      <c r="F66" s="136">
        <f t="shared" si="11"/>
        <v>87.859966120835679</v>
      </c>
      <c r="G66" s="137">
        <v>0</v>
      </c>
      <c r="H66" s="137">
        <v>0</v>
      </c>
      <c r="I66" s="82">
        <v>3107</v>
      </c>
      <c r="J66" s="136">
        <v>87.72</v>
      </c>
      <c r="K66" s="82">
        <v>5</v>
      </c>
      <c r="L66" s="136">
        <v>0.14000000000000001</v>
      </c>
      <c r="M66" s="139"/>
      <c r="N66" s="139"/>
    </row>
    <row r="67" spans="1:14" s="140" customFormat="1" ht="34.5" customHeight="1">
      <c r="A67" s="83">
        <v>4</v>
      </c>
      <c r="B67" s="134" t="s">
        <v>128</v>
      </c>
      <c r="C67" s="134" t="s">
        <v>125</v>
      </c>
      <c r="D67" s="135">
        <v>3750</v>
      </c>
      <c r="E67" s="82">
        <v>3745</v>
      </c>
      <c r="F67" s="136">
        <f t="shared" si="11"/>
        <v>99.866666666666674</v>
      </c>
      <c r="G67" s="137">
        <v>0</v>
      </c>
      <c r="H67" s="137">
        <v>0</v>
      </c>
      <c r="I67" s="82">
        <v>3731</v>
      </c>
      <c r="J67" s="136">
        <v>99.49</v>
      </c>
      <c r="K67" s="82">
        <v>14</v>
      </c>
      <c r="L67" s="136">
        <v>0.37</v>
      </c>
      <c r="M67" s="139"/>
      <c r="N67" s="139"/>
    </row>
    <row r="68" spans="1:14" s="140" customFormat="1" ht="34.5" customHeight="1">
      <c r="A68" s="83">
        <v>5</v>
      </c>
      <c r="B68" s="134" t="s">
        <v>129</v>
      </c>
      <c r="C68" s="134" t="s">
        <v>125</v>
      </c>
      <c r="D68" s="135">
        <v>3489</v>
      </c>
      <c r="E68" s="82">
        <v>3326</v>
      </c>
      <c r="F68" s="136">
        <f t="shared" si="11"/>
        <v>95.328174261966183</v>
      </c>
      <c r="G68" s="137">
        <v>0</v>
      </c>
      <c r="H68" s="137">
        <v>0</v>
      </c>
      <c r="I68" s="82">
        <v>3277</v>
      </c>
      <c r="J68" s="136">
        <v>98.53</v>
      </c>
      <c r="K68" s="82">
        <v>47</v>
      </c>
      <c r="L68" s="136">
        <v>1.41</v>
      </c>
      <c r="M68" s="139"/>
      <c r="N68" s="139"/>
    </row>
    <row r="69" spans="1:14" s="140" customFormat="1" ht="34.5" customHeight="1">
      <c r="A69" s="83">
        <v>6</v>
      </c>
      <c r="B69" s="134" t="s">
        <v>130</v>
      </c>
      <c r="C69" s="134" t="s">
        <v>125</v>
      </c>
      <c r="D69" s="135">
        <v>1708</v>
      </c>
      <c r="E69" s="82">
        <v>1708</v>
      </c>
      <c r="F69" s="136">
        <f t="shared" si="11"/>
        <v>100</v>
      </c>
      <c r="G69" s="137">
        <v>0</v>
      </c>
      <c r="H69" s="137">
        <v>0</v>
      </c>
      <c r="I69" s="82">
        <v>1706</v>
      </c>
      <c r="J69" s="136">
        <v>99.88</v>
      </c>
      <c r="K69" s="82">
        <v>2</v>
      </c>
      <c r="L69" s="136">
        <v>0.12</v>
      </c>
      <c r="M69" s="139"/>
      <c r="N69" s="139"/>
    </row>
    <row r="70" spans="1:14" s="140" customFormat="1" ht="34.5" customHeight="1">
      <c r="A70" s="83">
        <v>7</v>
      </c>
      <c r="B70" s="134" t="s">
        <v>131</v>
      </c>
      <c r="C70" s="134" t="s">
        <v>125</v>
      </c>
      <c r="D70" s="135">
        <v>2031</v>
      </c>
      <c r="E70" s="82">
        <v>2024</v>
      </c>
      <c r="F70" s="136">
        <f t="shared" si="11"/>
        <v>99.655342195962575</v>
      </c>
      <c r="G70" s="137">
        <v>0</v>
      </c>
      <c r="H70" s="137">
        <v>0</v>
      </c>
      <c r="I70" s="82">
        <v>2022</v>
      </c>
      <c r="J70" s="136">
        <v>99.56</v>
      </c>
      <c r="K70" s="82">
        <v>2</v>
      </c>
      <c r="L70" s="136">
        <v>0.1</v>
      </c>
      <c r="M70" s="139"/>
      <c r="N70" s="139"/>
    </row>
    <row r="71" spans="1:14" s="140" customFormat="1" ht="34.5" customHeight="1">
      <c r="A71" s="83">
        <v>8</v>
      </c>
      <c r="B71" s="134" t="s">
        <v>132</v>
      </c>
      <c r="C71" s="134" t="s">
        <v>125</v>
      </c>
      <c r="D71" s="135">
        <v>939</v>
      </c>
      <c r="E71" s="82">
        <v>939</v>
      </c>
      <c r="F71" s="136">
        <f t="shared" si="11"/>
        <v>100</v>
      </c>
      <c r="G71" s="137">
        <v>0</v>
      </c>
      <c r="H71" s="137">
        <v>0</v>
      </c>
      <c r="I71" s="82">
        <v>905</v>
      </c>
      <c r="J71" s="136">
        <v>96.38</v>
      </c>
      <c r="K71" s="82">
        <v>34</v>
      </c>
      <c r="L71" s="136">
        <v>3.62</v>
      </c>
      <c r="M71" s="139"/>
      <c r="N71" s="139"/>
    </row>
    <row r="72" spans="1:14" s="140" customFormat="1" ht="34.5" customHeight="1">
      <c r="A72" s="83">
        <v>9</v>
      </c>
      <c r="B72" s="134" t="s">
        <v>133</v>
      </c>
      <c r="C72" s="134" t="s">
        <v>125</v>
      </c>
      <c r="D72" s="135">
        <v>1391</v>
      </c>
      <c r="E72" s="82">
        <v>1281</v>
      </c>
      <c r="F72" s="136">
        <f t="shared" si="11"/>
        <v>92.092020129403309</v>
      </c>
      <c r="G72" s="137">
        <v>0</v>
      </c>
      <c r="H72" s="137">
        <v>0</v>
      </c>
      <c r="I72" s="82">
        <v>1259</v>
      </c>
      <c r="J72" s="136">
        <v>90.51</v>
      </c>
      <c r="K72" s="82">
        <v>22</v>
      </c>
      <c r="L72" s="136">
        <v>1.58</v>
      </c>
      <c r="M72" s="139"/>
      <c r="N72" s="139"/>
    </row>
    <row r="73" spans="1:14" s="140" customFormat="1" ht="34.5" customHeight="1">
      <c r="A73" s="83">
        <v>10</v>
      </c>
      <c r="B73" s="134" t="s">
        <v>134</v>
      </c>
      <c r="C73" s="134" t="s">
        <v>125</v>
      </c>
      <c r="D73" s="135">
        <v>1174</v>
      </c>
      <c r="E73" s="82">
        <v>1170</v>
      </c>
      <c r="F73" s="136">
        <f t="shared" si="11"/>
        <v>99.659284497444631</v>
      </c>
      <c r="G73" s="137">
        <v>0</v>
      </c>
      <c r="H73" s="137">
        <v>0</v>
      </c>
      <c r="I73" s="82">
        <v>1143</v>
      </c>
      <c r="J73" s="136">
        <v>97.36</v>
      </c>
      <c r="K73" s="82">
        <v>27</v>
      </c>
      <c r="L73" s="136">
        <v>2.2999999999999998</v>
      </c>
      <c r="M73" s="139"/>
      <c r="N73" s="139"/>
    </row>
    <row r="74" spans="1:14" s="140" customFormat="1" ht="34.5" customHeight="1">
      <c r="A74" s="83">
        <v>11</v>
      </c>
      <c r="B74" s="134" t="s">
        <v>135</v>
      </c>
      <c r="C74" s="134" t="s">
        <v>125</v>
      </c>
      <c r="D74" s="135">
        <v>3905</v>
      </c>
      <c r="E74" s="82">
        <v>3905</v>
      </c>
      <c r="F74" s="136">
        <f t="shared" si="11"/>
        <v>100</v>
      </c>
      <c r="G74" s="137">
        <v>0</v>
      </c>
      <c r="H74" s="137">
        <v>0</v>
      </c>
      <c r="I74" s="82">
        <v>3905</v>
      </c>
      <c r="J74" s="136">
        <v>100</v>
      </c>
      <c r="K74" s="82">
        <v>0</v>
      </c>
      <c r="L74" s="136">
        <v>0</v>
      </c>
      <c r="M74" s="139"/>
      <c r="N74" s="139"/>
    </row>
    <row r="75" spans="1:14" s="140" customFormat="1" ht="34.5" customHeight="1">
      <c r="A75" s="83">
        <v>12</v>
      </c>
      <c r="B75" s="134" t="s">
        <v>136</v>
      </c>
      <c r="C75" s="134" t="s">
        <v>125</v>
      </c>
      <c r="D75" s="135">
        <v>3292</v>
      </c>
      <c r="E75" s="82">
        <v>3292</v>
      </c>
      <c r="F75" s="136">
        <f t="shared" si="11"/>
        <v>100</v>
      </c>
      <c r="G75" s="137">
        <v>0</v>
      </c>
      <c r="H75" s="137">
        <v>0</v>
      </c>
      <c r="I75" s="82">
        <v>3292</v>
      </c>
      <c r="J75" s="136">
        <v>100</v>
      </c>
      <c r="K75" s="82">
        <v>0</v>
      </c>
      <c r="L75" s="136">
        <v>0</v>
      </c>
      <c r="M75" s="139"/>
      <c r="N75" s="139"/>
    </row>
    <row r="76" spans="1:14" s="140" customFormat="1" ht="34.5" customHeight="1">
      <c r="A76" s="83">
        <v>13</v>
      </c>
      <c r="B76" s="134" t="s">
        <v>137</v>
      </c>
      <c r="C76" s="134" t="s">
        <v>125</v>
      </c>
      <c r="D76" s="135">
        <v>3350</v>
      </c>
      <c r="E76" s="82">
        <v>3350</v>
      </c>
      <c r="F76" s="136">
        <f t="shared" si="11"/>
        <v>100</v>
      </c>
      <c r="G76" s="137">
        <v>0</v>
      </c>
      <c r="H76" s="137">
        <v>0</v>
      </c>
      <c r="I76" s="82">
        <v>2052</v>
      </c>
      <c r="J76" s="136">
        <v>61.16</v>
      </c>
      <c r="K76" s="82">
        <v>1303</v>
      </c>
      <c r="L76" s="136">
        <v>38.840000000000003</v>
      </c>
      <c r="M76" s="139"/>
      <c r="N76" s="139"/>
    </row>
    <row r="77" spans="1:14" s="140" customFormat="1" ht="34.5" customHeight="1">
      <c r="A77" s="83">
        <v>14</v>
      </c>
      <c r="B77" s="134" t="s">
        <v>138</v>
      </c>
      <c r="C77" s="134" t="s">
        <v>125</v>
      </c>
      <c r="D77" s="135">
        <v>2728</v>
      </c>
      <c r="E77" s="82">
        <v>2714</v>
      </c>
      <c r="F77" s="136">
        <f t="shared" si="11"/>
        <v>99.486803519061581</v>
      </c>
      <c r="G77" s="137">
        <v>0</v>
      </c>
      <c r="H77" s="137">
        <v>0</v>
      </c>
      <c r="I77" s="82">
        <v>2640</v>
      </c>
      <c r="J77" s="136">
        <v>95.31</v>
      </c>
      <c r="K77" s="82">
        <v>74</v>
      </c>
      <c r="L77" s="136">
        <v>2.67</v>
      </c>
      <c r="M77" s="139"/>
      <c r="N77" s="139"/>
    </row>
    <row r="78" spans="1:14" s="140" customFormat="1" ht="34.5" customHeight="1">
      <c r="A78" s="83">
        <v>15</v>
      </c>
      <c r="B78" s="134" t="s">
        <v>139</v>
      </c>
      <c r="C78" s="134" t="s">
        <v>125</v>
      </c>
      <c r="D78" s="135">
        <v>1935</v>
      </c>
      <c r="E78" s="82">
        <v>1935</v>
      </c>
      <c r="F78" s="136">
        <f t="shared" si="11"/>
        <v>100</v>
      </c>
      <c r="G78" s="137">
        <v>0</v>
      </c>
      <c r="H78" s="137">
        <v>0</v>
      </c>
      <c r="I78" s="82">
        <v>1932</v>
      </c>
      <c r="J78" s="136">
        <v>99.84</v>
      </c>
      <c r="K78" s="82">
        <v>3</v>
      </c>
      <c r="L78" s="136">
        <v>0.16</v>
      </c>
      <c r="M78" s="139"/>
      <c r="N78" s="139"/>
    </row>
    <row r="79" spans="1:14" s="140" customFormat="1" ht="34.5" customHeight="1">
      <c r="A79" s="83">
        <v>16</v>
      </c>
      <c r="B79" s="134" t="s">
        <v>140</v>
      </c>
      <c r="C79" s="134" t="s">
        <v>125</v>
      </c>
      <c r="D79" s="135">
        <v>2701</v>
      </c>
      <c r="E79" s="82">
        <v>2658</v>
      </c>
      <c r="F79" s="136">
        <f t="shared" si="11"/>
        <v>98.407997038134027</v>
      </c>
      <c r="G79" s="137">
        <v>0</v>
      </c>
      <c r="H79" s="137">
        <v>0</v>
      </c>
      <c r="I79" s="82">
        <v>2652</v>
      </c>
      <c r="J79" s="136">
        <v>98.19</v>
      </c>
      <c r="K79" s="82">
        <v>6</v>
      </c>
      <c r="L79" s="136">
        <v>0.22</v>
      </c>
      <c r="M79" s="139"/>
      <c r="N79" s="139"/>
    </row>
    <row r="80" spans="1:14" s="140" customFormat="1" ht="34.5" customHeight="1">
      <c r="A80" s="83">
        <v>17</v>
      </c>
      <c r="B80" s="134" t="s">
        <v>141</v>
      </c>
      <c r="C80" s="134" t="s">
        <v>125</v>
      </c>
      <c r="D80" s="135">
        <v>2280</v>
      </c>
      <c r="E80" s="82">
        <v>2228</v>
      </c>
      <c r="F80" s="136">
        <f t="shared" si="11"/>
        <v>97.719298245614041</v>
      </c>
      <c r="G80" s="137">
        <v>0</v>
      </c>
      <c r="H80" s="137">
        <v>0</v>
      </c>
      <c r="I80" s="82">
        <v>2225</v>
      </c>
      <c r="J80" s="136">
        <v>97.587719298245617</v>
      </c>
      <c r="K80" s="82">
        <v>3</v>
      </c>
      <c r="L80" s="136">
        <v>0.13157894736842105</v>
      </c>
      <c r="M80" s="139"/>
      <c r="N80" s="139"/>
    </row>
    <row r="81" spans="1:14" s="138" customFormat="1" ht="34.5" customHeight="1">
      <c r="A81" s="83">
        <v>18</v>
      </c>
      <c r="B81" s="134" t="s">
        <v>142</v>
      </c>
      <c r="C81" s="134" t="s">
        <v>143</v>
      </c>
      <c r="D81" s="101">
        <v>3126</v>
      </c>
      <c r="E81" s="82">
        <v>3126</v>
      </c>
      <c r="F81" s="136">
        <f t="shared" si="11"/>
        <v>100</v>
      </c>
      <c r="G81" s="137">
        <v>0</v>
      </c>
      <c r="H81" s="137">
        <v>0</v>
      </c>
      <c r="I81" s="82">
        <v>3081</v>
      </c>
      <c r="J81" s="136">
        <f t="shared" ref="J81:J144" si="12">I81/D81*100</f>
        <v>98.560460652591175</v>
      </c>
      <c r="K81" s="82">
        <v>44</v>
      </c>
      <c r="L81" s="136">
        <f t="shared" ref="L81:L144" si="13">K81/D81*100</f>
        <v>1.4075495841330774</v>
      </c>
      <c r="M81" s="132"/>
      <c r="N81" s="132"/>
    </row>
    <row r="82" spans="1:14" s="140" customFormat="1" ht="34.5" customHeight="1">
      <c r="A82" s="83">
        <v>19</v>
      </c>
      <c r="B82" s="134" t="s">
        <v>144</v>
      </c>
      <c r="C82" s="134" t="s">
        <v>143</v>
      </c>
      <c r="D82" s="101">
        <v>3028</v>
      </c>
      <c r="E82" s="82">
        <v>3028</v>
      </c>
      <c r="F82" s="136">
        <f t="shared" si="11"/>
        <v>100</v>
      </c>
      <c r="G82" s="137">
        <v>0</v>
      </c>
      <c r="H82" s="137">
        <v>0</v>
      </c>
      <c r="I82" s="82">
        <v>2982</v>
      </c>
      <c r="J82" s="136">
        <f t="shared" si="12"/>
        <v>98.480845442536321</v>
      </c>
      <c r="K82" s="82">
        <v>46</v>
      </c>
      <c r="L82" s="136">
        <f t="shared" si="13"/>
        <v>1.5191545574636725</v>
      </c>
      <c r="M82" s="139"/>
      <c r="N82" s="139"/>
    </row>
    <row r="83" spans="1:14" s="140" customFormat="1" ht="34.5" customHeight="1">
      <c r="A83" s="83">
        <v>20</v>
      </c>
      <c r="B83" s="134" t="s">
        <v>145</v>
      </c>
      <c r="C83" s="134" t="s">
        <v>143</v>
      </c>
      <c r="D83" s="101">
        <v>2493</v>
      </c>
      <c r="E83" s="82">
        <v>2394</v>
      </c>
      <c r="F83" s="136">
        <f t="shared" si="11"/>
        <v>96.028880866425993</v>
      </c>
      <c r="G83" s="137">
        <v>0</v>
      </c>
      <c r="H83" s="137">
        <v>0</v>
      </c>
      <c r="I83" s="82">
        <v>2128</v>
      </c>
      <c r="J83" s="136">
        <f t="shared" si="12"/>
        <v>85.359005214600884</v>
      </c>
      <c r="K83" s="82">
        <v>266</v>
      </c>
      <c r="L83" s="136">
        <f t="shared" si="13"/>
        <v>10.669875651825111</v>
      </c>
      <c r="M83" s="139"/>
      <c r="N83" s="139"/>
    </row>
    <row r="84" spans="1:14" s="140" customFormat="1" ht="34.5" customHeight="1">
      <c r="A84" s="83">
        <v>21</v>
      </c>
      <c r="B84" s="134" t="s">
        <v>146</v>
      </c>
      <c r="C84" s="134" t="s">
        <v>143</v>
      </c>
      <c r="D84" s="101">
        <v>2923</v>
      </c>
      <c r="E84" s="82">
        <v>2901</v>
      </c>
      <c r="F84" s="136">
        <f t="shared" si="11"/>
        <v>99.247348614437229</v>
      </c>
      <c r="G84" s="137">
        <v>0</v>
      </c>
      <c r="H84" s="137">
        <v>0</v>
      </c>
      <c r="I84" s="82">
        <v>2881</v>
      </c>
      <c r="J84" s="136">
        <f t="shared" si="12"/>
        <v>98.563120082107432</v>
      </c>
      <c r="K84" s="82">
        <v>20</v>
      </c>
      <c r="L84" s="136">
        <f t="shared" si="13"/>
        <v>0.68422853232979808</v>
      </c>
      <c r="M84" s="139"/>
      <c r="N84" s="139"/>
    </row>
    <row r="85" spans="1:14" s="140" customFormat="1" ht="34.5" customHeight="1">
      <c r="A85" s="83">
        <v>22</v>
      </c>
      <c r="B85" s="134" t="s">
        <v>147</v>
      </c>
      <c r="C85" s="134" t="s">
        <v>143</v>
      </c>
      <c r="D85" s="101">
        <v>3391</v>
      </c>
      <c r="E85" s="82">
        <v>3391</v>
      </c>
      <c r="F85" s="136">
        <f t="shared" si="11"/>
        <v>100</v>
      </c>
      <c r="G85" s="137">
        <v>0</v>
      </c>
      <c r="H85" s="137">
        <v>0</v>
      </c>
      <c r="I85" s="82">
        <v>3362</v>
      </c>
      <c r="J85" s="136">
        <f t="shared" si="12"/>
        <v>99.14479504570923</v>
      </c>
      <c r="K85" s="82">
        <v>29</v>
      </c>
      <c r="L85" s="136">
        <f t="shared" si="13"/>
        <v>0.8552049542907697</v>
      </c>
      <c r="M85" s="139"/>
      <c r="N85" s="139"/>
    </row>
    <row r="86" spans="1:14" s="140" customFormat="1" ht="34.5" customHeight="1">
      <c r="A86" s="83">
        <v>23</v>
      </c>
      <c r="B86" s="134" t="s">
        <v>148</v>
      </c>
      <c r="C86" s="134" t="s">
        <v>143</v>
      </c>
      <c r="D86" s="101">
        <v>2351</v>
      </c>
      <c r="E86" s="82">
        <v>2351</v>
      </c>
      <c r="F86" s="136">
        <f t="shared" si="11"/>
        <v>100</v>
      </c>
      <c r="G86" s="137">
        <v>0</v>
      </c>
      <c r="H86" s="137">
        <v>0</v>
      </c>
      <c r="I86" s="82">
        <v>2337</v>
      </c>
      <c r="J86" s="136">
        <f t="shared" si="12"/>
        <v>99.404508719693752</v>
      </c>
      <c r="K86" s="82">
        <v>14</v>
      </c>
      <c r="L86" s="136">
        <f t="shared" si="13"/>
        <v>0.59549128030625265</v>
      </c>
      <c r="M86" s="139"/>
      <c r="N86" s="139"/>
    </row>
    <row r="87" spans="1:14" s="140" customFormat="1" ht="34.5" customHeight="1">
      <c r="A87" s="83">
        <v>24</v>
      </c>
      <c r="B87" s="134" t="s">
        <v>149</v>
      </c>
      <c r="C87" s="134" t="s">
        <v>143</v>
      </c>
      <c r="D87" s="101">
        <v>3559</v>
      </c>
      <c r="E87" s="82">
        <v>3559</v>
      </c>
      <c r="F87" s="136">
        <f t="shared" si="11"/>
        <v>100</v>
      </c>
      <c r="G87" s="137">
        <v>0</v>
      </c>
      <c r="H87" s="137">
        <v>0</v>
      </c>
      <c r="I87" s="82">
        <v>3349</v>
      </c>
      <c r="J87" s="136">
        <f t="shared" si="12"/>
        <v>94.099466142174776</v>
      </c>
      <c r="K87" s="82">
        <v>210</v>
      </c>
      <c r="L87" s="136">
        <f t="shared" si="13"/>
        <v>5.9005338578252315</v>
      </c>
      <c r="M87" s="139"/>
      <c r="N87" s="139"/>
    </row>
    <row r="88" spans="1:14" s="140" customFormat="1" ht="34.5" customHeight="1">
      <c r="A88" s="83">
        <v>25</v>
      </c>
      <c r="B88" s="134" t="s">
        <v>150</v>
      </c>
      <c r="C88" s="134" t="s">
        <v>143</v>
      </c>
      <c r="D88" s="101">
        <v>2535</v>
      </c>
      <c r="E88" s="82">
        <v>2535</v>
      </c>
      <c r="F88" s="136">
        <f t="shared" si="11"/>
        <v>100</v>
      </c>
      <c r="G88" s="137">
        <v>0</v>
      </c>
      <c r="H88" s="137">
        <v>0</v>
      </c>
      <c r="I88" s="82">
        <v>2517</v>
      </c>
      <c r="J88" s="136">
        <f t="shared" si="12"/>
        <v>99.289940828402365</v>
      </c>
      <c r="K88" s="82">
        <v>18</v>
      </c>
      <c r="L88" s="136">
        <f t="shared" si="13"/>
        <v>0.7100591715976331</v>
      </c>
      <c r="M88" s="139"/>
      <c r="N88" s="139"/>
    </row>
    <row r="89" spans="1:14" s="140" customFormat="1" ht="34.5" customHeight="1">
      <c r="A89" s="83">
        <v>26</v>
      </c>
      <c r="B89" s="134" t="s">
        <v>151</v>
      </c>
      <c r="C89" s="134" t="s">
        <v>143</v>
      </c>
      <c r="D89" s="101">
        <v>2199</v>
      </c>
      <c r="E89" s="82">
        <v>2199</v>
      </c>
      <c r="F89" s="136">
        <f t="shared" si="11"/>
        <v>100</v>
      </c>
      <c r="G89" s="137">
        <v>0</v>
      </c>
      <c r="H89" s="137">
        <v>0</v>
      </c>
      <c r="I89" s="82">
        <v>2171</v>
      </c>
      <c r="J89" s="136">
        <f t="shared" si="12"/>
        <v>98.726693951796278</v>
      </c>
      <c r="K89" s="82">
        <v>27</v>
      </c>
      <c r="L89" s="136">
        <f t="shared" si="13"/>
        <v>1.2278308321964531</v>
      </c>
      <c r="M89" s="139"/>
      <c r="N89" s="139"/>
    </row>
    <row r="90" spans="1:14" s="140" customFormat="1" ht="34.5" customHeight="1">
      <c r="A90" s="83">
        <v>27</v>
      </c>
      <c r="B90" s="134" t="s">
        <v>152</v>
      </c>
      <c r="C90" s="134" t="s">
        <v>143</v>
      </c>
      <c r="D90" s="101">
        <v>2897</v>
      </c>
      <c r="E90" s="82">
        <v>2889</v>
      </c>
      <c r="F90" s="136">
        <f t="shared" si="11"/>
        <v>99.723852260959617</v>
      </c>
      <c r="G90" s="137">
        <v>0</v>
      </c>
      <c r="H90" s="137">
        <v>0</v>
      </c>
      <c r="I90" s="82">
        <v>2865</v>
      </c>
      <c r="J90" s="136">
        <f t="shared" si="12"/>
        <v>98.895409043838455</v>
      </c>
      <c r="K90" s="82">
        <v>24</v>
      </c>
      <c r="L90" s="136">
        <f t="shared" si="13"/>
        <v>0.82844321712115987</v>
      </c>
      <c r="M90" s="139"/>
      <c r="N90" s="139"/>
    </row>
    <row r="91" spans="1:14" s="140" customFormat="1" ht="34.5" customHeight="1">
      <c r="A91" s="83">
        <v>28</v>
      </c>
      <c r="B91" s="134" t="s">
        <v>153</v>
      </c>
      <c r="C91" s="134" t="s">
        <v>143</v>
      </c>
      <c r="D91" s="101">
        <v>1548</v>
      </c>
      <c r="E91" s="82">
        <v>1538</v>
      </c>
      <c r="F91" s="136">
        <f t="shared" si="11"/>
        <v>99.354005167958661</v>
      </c>
      <c r="G91" s="137">
        <v>0</v>
      </c>
      <c r="H91" s="137">
        <v>0</v>
      </c>
      <c r="I91" s="82">
        <v>1516</v>
      </c>
      <c r="J91" s="136">
        <f t="shared" si="12"/>
        <v>97.932816537467701</v>
      </c>
      <c r="K91" s="82">
        <v>22</v>
      </c>
      <c r="L91" s="136">
        <f t="shared" si="13"/>
        <v>1.421188630490956</v>
      </c>
      <c r="M91" s="139"/>
      <c r="N91" s="139"/>
    </row>
    <row r="92" spans="1:14" s="140" customFormat="1" ht="34.5" customHeight="1">
      <c r="A92" s="83">
        <v>29</v>
      </c>
      <c r="B92" s="134" t="s">
        <v>154</v>
      </c>
      <c r="C92" s="134" t="s">
        <v>143</v>
      </c>
      <c r="D92" s="101">
        <v>2681</v>
      </c>
      <c r="E92" s="82">
        <v>2622</v>
      </c>
      <c r="F92" s="136">
        <f t="shared" si="11"/>
        <v>97.799328608728089</v>
      </c>
      <c r="G92" s="137">
        <v>0</v>
      </c>
      <c r="H92" s="137">
        <v>0</v>
      </c>
      <c r="I92" s="82">
        <v>2610</v>
      </c>
      <c r="J92" s="136">
        <f t="shared" si="12"/>
        <v>97.351734427452442</v>
      </c>
      <c r="K92" s="82">
        <v>12</v>
      </c>
      <c r="L92" s="136">
        <f t="shared" si="13"/>
        <v>0.44759418127564338</v>
      </c>
      <c r="M92" s="139"/>
      <c r="N92" s="139"/>
    </row>
    <row r="93" spans="1:14" s="138" customFormat="1" ht="34.5" customHeight="1">
      <c r="A93" s="83">
        <v>30</v>
      </c>
      <c r="B93" s="134" t="s">
        <v>155</v>
      </c>
      <c r="C93" s="134" t="s">
        <v>156</v>
      </c>
      <c r="D93" s="101">
        <v>1857</v>
      </c>
      <c r="E93" s="82">
        <v>1857</v>
      </c>
      <c r="F93" s="136">
        <f t="shared" si="11"/>
        <v>100</v>
      </c>
      <c r="G93" s="137">
        <v>0</v>
      </c>
      <c r="H93" s="137">
        <v>0</v>
      </c>
      <c r="I93" s="82">
        <v>1776</v>
      </c>
      <c r="J93" s="136">
        <f t="shared" si="12"/>
        <v>95.638126009693053</v>
      </c>
      <c r="K93" s="82">
        <v>81</v>
      </c>
      <c r="L93" s="136">
        <f t="shared" si="13"/>
        <v>4.3618739903069468</v>
      </c>
      <c r="M93" s="132"/>
      <c r="N93" s="132"/>
    </row>
    <row r="94" spans="1:14" s="140" customFormat="1" ht="34.5" customHeight="1">
      <c r="A94" s="83">
        <v>31</v>
      </c>
      <c r="B94" s="134" t="s">
        <v>157</v>
      </c>
      <c r="C94" s="134" t="s">
        <v>156</v>
      </c>
      <c r="D94" s="101">
        <v>2281</v>
      </c>
      <c r="E94" s="82">
        <v>2243</v>
      </c>
      <c r="F94" s="136">
        <f t="shared" si="11"/>
        <v>98.334064007014462</v>
      </c>
      <c r="G94" s="137">
        <v>0</v>
      </c>
      <c r="H94" s="137">
        <v>0</v>
      </c>
      <c r="I94" s="82">
        <v>2194</v>
      </c>
      <c r="J94" s="136">
        <f t="shared" si="12"/>
        <v>96.185883384480491</v>
      </c>
      <c r="K94" s="82">
        <v>49</v>
      </c>
      <c r="L94" s="136">
        <f t="shared" si="13"/>
        <v>2.1481806225339763</v>
      </c>
      <c r="M94" s="139"/>
      <c r="N94" s="139"/>
    </row>
    <row r="95" spans="1:14" s="140" customFormat="1" ht="34.5" customHeight="1">
      <c r="A95" s="83">
        <v>32</v>
      </c>
      <c r="B95" s="134" t="s">
        <v>158</v>
      </c>
      <c r="C95" s="134" t="s">
        <v>156</v>
      </c>
      <c r="D95" s="101">
        <v>2260</v>
      </c>
      <c r="E95" s="82">
        <v>2168</v>
      </c>
      <c r="F95" s="136">
        <f t="shared" si="11"/>
        <v>95.929203539823007</v>
      </c>
      <c r="G95" s="137">
        <v>0</v>
      </c>
      <c r="H95" s="137">
        <v>0</v>
      </c>
      <c r="I95" s="82">
        <v>2135</v>
      </c>
      <c r="J95" s="136">
        <f t="shared" si="12"/>
        <v>94.469026548672559</v>
      </c>
      <c r="K95" s="82">
        <v>33</v>
      </c>
      <c r="L95" s="136">
        <f t="shared" si="13"/>
        <v>1.4601769911504425</v>
      </c>
      <c r="M95" s="139"/>
      <c r="N95" s="139"/>
    </row>
    <row r="96" spans="1:14" s="140" customFormat="1" ht="34.5" customHeight="1">
      <c r="A96" s="83">
        <v>33</v>
      </c>
      <c r="B96" s="134" t="s">
        <v>159</v>
      </c>
      <c r="C96" s="134" t="s">
        <v>156</v>
      </c>
      <c r="D96" s="101">
        <v>1997</v>
      </c>
      <c r="E96" s="82">
        <v>1997</v>
      </c>
      <c r="F96" s="136">
        <f t="shared" si="11"/>
        <v>100</v>
      </c>
      <c r="G96" s="137">
        <v>0</v>
      </c>
      <c r="H96" s="137">
        <v>0</v>
      </c>
      <c r="I96" s="82">
        <v>1997</v>
      </c>
      <c r="J96" s="136">
        <f t="shared" si="12"/>
        <v>100</v>
      </c>
      <c r="K96" s="82">
        <v>0</v>
      </c>
      <c r="L96" s="136">
        <f t="shared" si="13"/>
        <v>0</v>
      </c>
      <c r="M96" s="139"/>
      <c r="N96" s="139"/>
    </row>
    <row r="97" spans="1:14" s="140" customFormat="1" ht="34.5" customHeight="1">
      <c r="A97" s="83">
        <v>34</v>
      </c>
      <c r="B97" s="134" t="s">
        <v>160</v>
      </c>
      <c r="C97" s="134" t="s">
        <v>156</v>
      </c>
      <c r="D97" s="101">
        <v>2581</v>
      </c>
      <c r="E97" s="82">
        <v>2580</v>
      </c>
      <c r="F97" s="136">
        <f t="shared" si="11"/>
        <v>99.961255327392479</v>
      </c>
      <c r="G97" s="137">
        <v>0</v>
      </c>
      <c r="H97" s="137">
        <v>0</v>
      </c>
      <c r="I97" s="82">
        <v>2567</v>
      </c>
      <c r="J97" s="136">
        <f t="shared" si="12"/>
        <v>99.457574583494761</v>
      </c>
      <c r="K97" s="82">
        <v>14</v>
      </c>
      <c r="L97" s="136">
        <f t="shared" si="13"/>
        <v>0.54242541650523046</v>
      </c>
      <c r="M97" s="139"/>
      <c r="N97" s="139"/>
    </row>
    <row r="98" spans="1:14" s="140" customFormat="1" ht="34.5" customHeight="1">
      <c r="A98" s="83">
        <v>35</v>
      </c>
      <c r="B98" s="134" t="s">
        <v>161</v>
      </c>
      <c r="C98" s="134" t="s">
        <v>156</v>
      </c>
      <c r="D98" s="101">
        <v>2956</v>
      </c>
      <c r="E98" s="82">
        <v>2915</v>
      </c>
      <c r="F98" s="136">
        <f t="shared" si="11"/>
        <v>98.61299052774018</v>
      </c>
      <c r="G98" s="137">
        <v>0</v>
      </c>
      <c r="H98" s="137">
        <v>0</v>
      </c>
      <c r="I98" s="82">
        <v>2912</v>
      </c>
      <c r="J98" s="136">
        <f t="shared" si="12"/>
        <v>98.511502029769957</v>
      </c>
      <c r="K98" s="82">
        <v>3</v>
      </c>
      <c r="L98" s="136">
        <f t="shared" si="13"/>
        <v>0.10148849797023003</v>
      </c>
      <c r="M98" s="139"/>
      <c r="N98" s="139"/>
    </row>
    <row r="99" spans="1:14" s="140" customFormat="1" ht="34.5" customHeight="1">
      <c r="A99" s="83">
        <v>36</v>
      </c>
      <c r="B99" s="134" t="s">
        <v>162</v>
      </c>
      <c r="C99" s="134" t="s">
        <v>156</v>
      </c>
      <c r="D99" s="101">
        <v>2172</v>
      </c>
      <c r="E99" s="82">
        <v>2156</v>
      </c>
      <c r="F99" s="136">
        <f t="shared" si="11"/>
        <v>99.263351749539595</v>
      </c>
      <c r="G99" s="137">
        <v>0</v>
      </c>
      <c r="H99" s="137">
        <v>0</v>
      </c>
      <c r="I99" s="82">
        <v>2097</v>
      </c>
      <c r="J99" s="136">
        <f t="shared" si="12"/>
        <v>96.546961325966848</v>
      </c>
      <c r="K99" s="82">
        <v>59</v>
      </c>
      <c r="L99" s="136">
        <f t="shared" si="13"/>
        <v>2.7163904235727441</v>
      </c>
      <c r="M99" s="139"/>
      <c r="N99" s="139"/>
    </row>
    <row r="100" spans="1:14" s="140" customFormat="1" ht="34.5" customHeight="1">
      <c r="A100" s="83">
        <v>37</v>
      </c>
      <c r="B100" s="134" t="s">
        <v>163</v>
      </c>
      <c r="C100" s="134" t="s">
        <v>156</v>
      </c>
      <c r="D100" s="101">
        <v>2924</v>
      </c>
      <c r="E100" s="82">
        <v>2904</v>
      </c>
      <c r="F100" s="136">
        <f t="shared" si="11"/>
        <v>99.316005471956231</v>
      </c>
      <c r="G100" s="137">
        <v>0</v>
      </c>
      <c r="H100" s="137">
        <v>0</v>
      </c>
      <c r="I100" s="82">
        <v>2898</v>
      </c>
      <c r="J100" s="136">
        <f t="shared" si="12"/>
        <v>99.110807113543089</v>
      </c>
      <c r="K100" s="82">
        <v>6</v>
      </c>
      <c r="L100" s="136">
        <f t="shared" si="13"/>
        <v>0.20519835841313269</v>
      </c>
      <c r="M100" s="139"/>
      <c r="N100" s="139"/>
    </row>
    <row r="101" spans="1:14" s="140" customFormat="1" ht="34.5" customHeight="1">
      <c r="A101" s="83">
        <v>38</v>
      </c>
      <c r="B101" s="134" t="s">
        <v>164</v>
      </c>
      <c r="C101" s="134" t="s">
        <v>156</v>
      </c>
      <c r="D101" s="101">
        <v>1632</v>
      </c>
      <c r="E101" s="82">
        <v>1632</v>
      </c>
      <c r="F101" s="136">
        <f t="shared" si="11"/>
        <v>100</v>
      </c>
      <c r="G101" s="137">
        <v>0</v>
      </c>
      <c r="H101" s="137">
        <v>0</v>
      </c>
      <c r="I101" s="82">
        <v>1631</v>
      </c>
      <c r="J101" s="136">
        <f t="shared" si="12"/>
        <v>99.938725490196077</v>
      </c>
      <c r="K101" s="82">
        <v>1</v>
      </c>
      <c r="L101" s="136">
        <f t="shared" si="13"/>
        <v>6.1274509803921566E-2</v>
      </c>
      <c r="M101" s="139"/>
      <c r="N101" s="139"/>
    </row>
    <row r="102" spans="1:14" s="140" customFormat="1" ht="34.5" customHeight="1">
      <c r="A102" s="83">
        <v>39</v>
      </c>
      <c r="B102" s="134" t="s">
        <v>165</v>
      </c>
      <c r="C102" s="134" t="s">
        <v>156</v>
      </c>
      <c r="D102" s="101">
        <v>1713</v>
      </c>
      <c r="E102" s="82">
        <v>1691</v>
      </c>
      <c r="F102" s="136">
        <f t="shared" si="11"/>
        <v>98.715703444249854</v>
      </c>
      <c r="G102" s="137">
        <v>0</v>
      </c>
      <c r="H102" s="137">
        <v>0</v>
      </c>
      <c r="I102" s="82">
        <v>1691</v>
      </c>
      <c r="J102" s="136">
        <f t="shared" si="12"/>
        <v>98.715703444249854</v>
      </c>
      <c r="K102" s="82">
        <v>0</v>
      </c>
      <c r="L102" s="136">
        <f t="shared" si="13"/>
        <v>0</v>
      </c>
      <c r="M102" s="139"/>
      <c r="N102" s="139"/>
    </row>
    <row r="103" spans="1:14" s="138" customFormat="1" ht="34.5" customHeight="1">
      <c r="A103" s="83">
        <v>40</v>
      </c>
      <c r="B103" s="134" t="s">
        <v>166</v>
      </c>
      <c r="C103" s="134" t="s">
        <v>167</v>
      </c>
      <c r="D103" s="101">
        <v>2096</v>
      </c>
      <c r="E103" s="82">
        <v>2096</v>
      </c>
      <c r="F103" s="136">
        <f t="shared" si="11"/>
        <v>100</v>
      </c>
      <c r="G103" s="137">
        <v>0</v>
      </c>
      <c r="H103" s="137">
        <v>0</v>
      </c>
      <c r="I103" s="82">
        <v>2090</v>
      </c>
      <c r="J103" s="136">
        <f t="shared" si="12"/>
        <v>99.713740458015266</v>
      </c>
      <c r="K103" s="82">
        <v>6</v>
      </c>
      <c r="L103" s="136">
        <f t="shared" si="13"/>
        <v>0.2862595419847328</v>
      </c>
      <c r="M103" s="132"/>
      <c r="N103" s="132"/>
    </row>
    <row r="104" spans="1:14" s="140" customFormat="1" ht="34.5" customHeight="1">
      <c r="A104" s="83">
        <v>41</v>
      </c>
      <c r="B104" s="134" t="s">
        <v>168</v>
      </c>
      <c r="C104" s="134" t="s">
        <v>167</v>
      </c>
      <c r="D104" s="101">
        <v>1439</v>
      </c>
      <c r="E104" s="82">
        <v>1434</v>
      </c>
      <c r="F104" s="136">
        <f t="shared" si="11"/>
        <v>99.652536483669223</v>
      </c>
      <c r="G104" s="137">
        <v>0</v>
      </c>
      <c r="H104" s="137">
        <v>0</v>
      </c>
      <c r="I104" s="82">
        <v>1434</v>
      </c>
      <c r="J104" s="136">
        <f t="shared" si="12"/>
        <v>99.652536483669223</v>
      </c>
      <c r="K104" s="82">
        <v>0</v>
      </c>
      <c r="L104" s="136">
        <f t="shared" si="13"/>
        <v>0</v>
      </c>
      <c r="M104" s="139"/>
      <c r="N104" s="139"/>
    </row>
    <row r="105" spans="1:14" s="140" customFormat="1" ht="34.5" customHeight="1">
      <c r="A105" s="83">
        <v>42</v>
      </c>
      <c r="B105" s="134" t="s">
        <v>169</v>
      </c>
      <c r="C105" s="134" t="s">
        <v>167</v>
      </c>
      <c r="D105" s="101">
        <v>1044</v>
      </c>
      <c r="E105" s="82">
        <v>1044</v>
      </c>
      <c r="F105" s="136">
        <f t="shared" si="11"/>
        <v>100</v>
      </c>
      <c r="G105" s="137">
        <v>0</v>
      </c>
      <c r="H105" s="137">
        <v>0</v>
      </c>
      <c r="I105" s="82">
        <v>912</v>
      </c>
      <c r="J105" s="136">
        <f t="shared" si="12"/>
        <v>87.356321839080465</v>
      </c>
      <c r="K105" s="82">
        <v>132</v>
      </c>
      <c r="L105" s="136">
        <f t="shared" si="13"/>
        <v>12.643678160919542</v>
      </c>
      <c r="M105" s="139"/>
      <c r="N105" s="139"/>
    </row>
    <row r="106" spans="1:14" s="140" customFormat="1" ht="34.5" customHeight="1">
      <c r="A106" s="83">
        <v>43</v>
      </c>
      <c r="B106" s="134" t="s">
        <v>170</v>
      </c>
      <c r="C106" s="134" t="s">
        <v>167</v>
      </c>
      <c r="D106" s="101">
        <v>1580</v>
      </c>
      <c r="E106" s="82">
        <v>1580</v>
      </c>
      <c r="F106" s="136">
        <f t="shared" si="11"/>
        <v>100</v>
      </c>
      <c r="G106" s="137">
        <v>0</v>
      </c>
      <c r="H106" s="137">
        <v>0</v>
      </c>
      <c r="I106" s="82">
        <v>1483</v>
      </c>
      <c r="J106" s="136">
        <f t="shared" si="12"/>
        <v>93.860759493670884</v>
      </c>
      <c r="K106" s="82">
        <v>97</v>
      </c>
      <c r="L106" s="136">
        <f t="shared" si="13"/>
        <v>6.1392405063291138</v>
      </c>
      <c r="M106" s="139"/>
      <c r="N106" s="139"/>
    </row>
    <row r="107" spans="1:14" s="140" customFormat="1" ht="34.5" customHeight="1">
      <c r="A107" s="83">
        <v>44</v>
      </c>
      <c r="B107" s="134" t="s">
        <v>171</v>
      </c>
      <c r="C107" s="134" t="s">
        <v>167</v>
      </c>
      <c r="D107" s="101">
        <v>1042</v>
      </c>
      <c r="E107" s="82">
        <v>999</v>
      </c>
      <c r="F107" s="136">
        <f t="shared" si="11"/>
        <v>95.873320537428015</v>
      </c>
      <c r="G107" s="137">
        <v>0</v>
      </c>
      <c r="H107" s="137">
        <v>0</v>
      </c>
      <c r="I107" s="82">
        <v>999</v>
      </c>
      <c r="J107" s="136">
        <f t="shared" si="12"/>
        <v>95.873320537428015</v>
      </c>
      <c r="K107" s="82">
        <v>0</v>
      </c>
      <c r="L107" s="136">
        <f t="shared" si="13"/>
        <v>0</v>
      </c>
      <c r="M107" s="139"/>
      <c r="N107" s="139"/>
    </row>
    <row r="108" spans="1:14" s="140" customFormat="1" ht="34.5" customHeight="1">
      <c r="A108" s="83">
        <v>45</v>
      </c>
      <c r="B108" s="134" t="s">
        <v>172</v>
      </c>
      <c r="C108" s="134" t="s">
        <v>167</v>
      </c>
      <c r="D108" s="101">
        <v>846</v>
      </c>
      <c r="E108" s="82">
        <v>845</v>
      </c>
      <c r="F108" s="136">
        <f t="shared" si="11"/>
        <v>99.88179669030734</v>
      </c>
      <c r="G108" s="137">
        <v>0</v>
      </c>
      <c r="H108" s="137">
        <v>0</v>
      </c>
      <c r="I108" s="82">
        <v>784</v>
      </c>
      <c r="J108" s="136">
        <f t="shared" si="12"/>
        <v>92.671394799054369</v>
      </c>
      <c r="K108" s="82">
        <v>61</v>
      </c>
      <c r="L108" s="136">
        <f t="shared" si="13"/>
        <v>7.2104018912529559</v>
      </c>
      <c r="M108" s="139"/>
      <c r="N108" s="139"/>
    </row>
    <row r="109" spans="1:14" s="140" customFormat="1" ht="34.5" customHeight="1">
      <c r="A109" s="83">
        <v>46</v>
      </c>
      <c r="B109" s="134" t="s">
        <v>173</v>
      </c>
      <c r="C109" s="134" t="s">
        <v>167</v>
      </c>
      <c r="D109" s="101">
        <v>977</v>
      </c>
      <c r="E109" s="82">
        <v>977</v>
      </c>
      <c r="F109" s="136">
        <f t="shared" si="11"/>
        <v>100</v>
      </c>
      <c r="G109" s="137">
        <v>0</v>
      </c>
      <c r="H109" s="137">
        <v>0</v>
      </c>
      <c r="I109" s="82">
        <v>965</v>
      </c>
      <c r="J109" s="136">
        <f t="shared" si="12"/>
        <v>98.771750255885365</v>
      </c>
      <c r="K109" s="82">
        <v>12</v>
      </c>
      <c r="L109" s="136">
        <f t="shared" si="13"/>
        <v>1.2282497441146365</v>
      </c>
      <c r="M109" s="139"/>
      <c r="N109" s="139"/>
    </row>
    <row r="110" spans="1:14" s="140" customFormat="1" ht="34.5" customHeight="1">
      <c r="A110" s="83">
        <v>47</v>
      </c>
      <c r="B110" s="134" t="s">
        <v>174</v>
      </c>
      <c r="C110" s="134" t="s">
        <v>167</v>
      </c>
      <c r="D110" s="101">
        <v>1266</v>
      </c>
      <c r="E110" s="82">
        <v>1254</v>
      </c>
      <c r="F110" s="136">
        <f t="shared" si="11"/>
        <v>99.052132701421797</v>
      </c>
      <c r="G110" s="137">
        <v>0</v>
      </c>
      <c r="H110" s="137">
        <v>0</v>
      </c>
      <c r="I110" s="82">
        <v>1202</v>
      </c>
      <c r="J110" s="136">
        <f t="shared" si="12"/>
        <v>94.944707740916272</v>
      </c>
      <c r="K110" s="82">
        <v>52</v>
      </c>
      <c r="L110" s="136">
        <f t="shared" si="13"/>
        <v>4.1074249605055293</v>
      </c>
      <c r="M110" s="139"/>
      <c r="N110" s="139"/>
    </row>
    <row r="111" spans="1:14" s="140" customFormat="1" ht="34.5" customHeight="1">
      <c r="A111" s="83">
        <v>48</v>
      </c>
      <c r="B111" s="134" t="s">
        <v>175</v>
      </c>
      <c r="C111" s="134" t="s">
        <v>167</v>
      </c>
      <c r="D111" s="101">
        <v>1636</v>
      </c>
      <c r="E111" s="82">
        <v>1636</v>
      </c>
      <c r="F111" s="136">
        <f t="shared" si="11"/>
        <v>100</v>
      </c>
      <c r="G111" s="137">
        <v>0</v>
      </c>
      <c r="H111" s="137">
        <v>0</v>
      </c>
      <c r="I111" s="82">
        <v>1635</v>
      </c>
      <c r="J111" s="136">
        <f t="shared" si="12"/>
        <v>99.938875305623469</v>
      </c>
      <c r="K111" s="82">
        <v>1</v>
      </c>
      <c r="L111" s="136">
        <f t="shared" si="13"/>
        <v>6.1124694376528114E-2</v>
      </c>
      <c r="M111" s="139"/>
      <c r="N111" s="139"/>
    </row>
    <row r="112" spans="1:14" s="140" customFormat="1" ht="34.5" customHeight="1">
      <c r="A112" s="83">
        <v>49</v>
      </c>
      <c r="B112" s="134" t="s">
        <v>176</v>
      </c>
      <c r="C112" s="134" t="s">
        <v>167</v>
      </c>
      <c r="D112" s="101">
        <v>1075</v>
      </c>
      <c r="E112" s="82">
        <v>1075</v>
      </c>
      <c r="F112" s="136">
        <f t="shared" si="11"/>
        <v>100</v>
      </c>
      <c r="G112" s="137">
        <v>0</v>
      </c>
      <c r="H112" s="137">
        <v>0</v>
      </c>
      <c r="I112" s="82">
        <v>1075</v>
      </c>
      <c r="J112" s="136">
        <f t="shared" si="12"/>
        <v>100</v>
      </c>
      <c r="K112" s="82">
        <v>0</v>
      </c>
      <c r="L112" s="136">
        <f t="shared" si="13"/>
        <v>0</v>
      </c>
      <c r="M112" s="139"/>
      <c r="N112" s="139"/>
    </row>
    <row r="113" spans="1:14" s="140" customFormat="1" ht="34.5" customHeight="1">
      <c r="A113" s="83">
        <v>50</v>
      </c>
      <c r="B113" s="134" t="s">
        <v>177</v>
      </c>
      <c r="C113" s="134" t="s">
        <v>167</v>
      </c>
      <c r="D113" s="101">
        <v>1074</v>
      </c>
      <c r="E113" s="82">
        <v>1074</v>
      </c>
      <c r="F113" s="136">
        <f t="shared" si="11"/>
        <v>100</v>
      </c>
      <c r="G113" s="137">
        <v>0</v>
      </c>
      <c r="H113" s="137">
        <v>0</v>
      </c>
      <c r="I113" s="82">
        <v>1074</v>
      </c>
      <c r="J113" s="136">
        <f t="shared" si="12"/>
        <v>100</v>
      </c>
      <c r="K113" s="82">
        <v>0</v>
      </c>
      <c r="L113" s="136">
        <f t="shared" si="13"/>
        <v>0</v>
      </c>
      <c r="M113" s="139"/>
      <c r="N113" s="139"/>
    </row>
    <row r="114" spans="1:14" s="140" customFormat="1" ht="34.5" customHeight="1">
      <c r="A114" s="83">
        <v>51</v>
      </c>
      <c r="B114" s="134" t="s">
        <v>178</v>
      </c>
      <c r="C114" s="134" t="s">
        <v>167</v>
      </c>
      <c r="D114" s="101">
        <v>2460</v>
      </c>
      <c r="E114" s="82">
        <v>2378</v>
      </c>
      <c r="F114" s="136">
        <f t="shared" si="11"/>
        <v>96.666666666666671</v>
      </c>
      <c r="G114" s="137">
        <v>0</v>
      </c>
      <c r="H114" s="137">
        <v>0</v>
      </c>
      <c r="I114" s="82">
        <v>2368</v>
      </c>
      <c r="J114" s="136">
        <f t="shared" si="12"/>
        <v>96.260162601626021</v>
      </c>
      <c r="K114" s="82">
        <v>10</v>
      </c>
      <c r="L114" s="136">
        <f t="shared" si="13"/>
        <v>0.40650406504065045</v>
      </c>
      <c r="M114" s="139"/>
      <c r="N114" s="139"/>
    </row>
    <row r="115" spans="1:14" s="140" customFormat="1" ht="34.5" customHeight="1">
      <c r="A115" s="83">
        <v>52</v>
      </c>
      <c r="B115" s="134" t="s">
        <v>179</v>
      </c>
      <c r="C115" s="134" t="s">
        <v>167</v>
      </c>
      <c r="D115" s="101">
        <v>644</v>
      </c>
      <c r="E115" s="82">
        <v>613</v>
      </c>
      <c r="F115" s="136">
        <f t="shared" si="11"/>
        <v>95.186335403726702</v>
      </c>
      <c r="G115" s="137">
        <v>0</v>
      </c>
      <c r="H115" s="137">
        <v>0</v>
      </c>
      <c r="I115" s="82">
        <v>613</v>
      </c>
      <c r="J115" s="136">
        <f t="shared" si="12"/>
        <v>95.186335403726702</v>
      </c>
      <c r="K115" s="82">
        <v>0</v>
      </c>
      <c r="L115" s="136">
        <f t="shared" si="13"/>
        <v>0</v>
      </c>
      <c r="M115" s="139"/>
      <c r="N115" s="139"/>
    </row>
    <row r="116" spans="1:14" s="140" customFormat="1" ht="34.5" customHeight="1">
      <c r="A116" s="83">
        <v>53</v>
      </c>
      <c r="B116" s="134" t="s">
        <v>180</v>
      </c>
      <c r="C116" s="134" t="s">
        <v>167</v>
      </c>
      <c r="D116" s="101">
        <v>1514</v>
      </c>
      <c r="E116" s="82">
        <v>1514</v>
      </c>
      <c r="F116" s="136">
        <f t="shared" si="11"/>
        <v>100</v>
      </c>
      <c r="G116" s="137">
        <v>0</v>
      </c>
      <c r="H116" s="137">
        <v>0</v>
      </c>
      <c r="I116" s="82">
        <v>1444</v>
      </c>
      <c r="J116" s="136">
        <f t="shared" si="12"/>
        <v>95.376486129458399</v>
      </c>
      <c r="K116" s="82">
        <v>70</v>
      </c>
      <c r="L116" s="136">
        <f t="shared" si="13"/>
        <v>4.6235138705416112</v>
      </c>
      <c r="M116" s="139"/>
      <c r="N116" s="139"/>
    </row>
    <row r="117" spans="1:14" s="138" customFormat="1" ht="34.5" customHeight="1">
      <c r="A117" s="83">
        <v>54</v>
      </c>
      <c r="B117" s="134" t="s">
        <v>181</v>
      </c>
      <c r="C117" s="134" t="s">
        <v>182</v>
      </c>
      <c r="D117" s="141">
        <v>1496</v>
      </c>
      <c r="E117" s="82">
        <v>1496</v>
      </c>
      <c r="F117" s="136">
        <f t="shared" si="11"/>
        <v>100</v>
      </c>
      <c r="G117" s="137">
        <v>0</v>
      </c>
      <c r="H117" s="137">
        <v>0</v>
      </c>
      <c r="I117" s="82">
        <v>1466</v>
      </c>
      <c r="J117" s="136">
        <f t="shared" si="12"/>
        <v>97.994652406417117</v>
      </c>
      <c r="K117" s="82">
        <v>30</v>
      </c>
      <c r="L117" s="136">
        <f t="shared" si="13"/>
        <v>2.0053475935828877</v>
      </c>
      <c r="M117" s="132"/>
      <c r="N117" s="132"/>
    </row>
    <row r="118" spans="1:14" s="140" customFormat="1" ht="34.5" customHeight="1">
      <c r="A118" s="83">
        <v>55</v>
      </c>
      <c r="B118" s="134" t="s">
        <v>183</v>
      </c>
      <c r="C118" s="134" t="s">
        <v>182</v>
      </c>
      <c r="D118" s="101">
        <v>828</v>
      </c>
      <c r="E118" s="82">
        <v>819</v>
      </c>
      <c r="F118" s="136">
        <f t="shared" si="11"/>
        <v>98.91304347826086</v>
      </c>
      <c r="G118" s="137">
        <v>0</v>
      </c>
      <c r="H118" s="137">
        <v>0</v>
      </c>
      <c r="I118" s="82">
        <v>819</v>
      </c>
      <c r="J118" s="136">
        <f t="shared" si="12"/>
        <v>98.91304347826086</v>
      </c>
      <c r="K118" s="82">
        <v>0</v>
      </c>
      <c r="L118" s="136">
        <f t="shared" si="13"/>
        <v>0</v>
      </c>
      <c r="M118" s="139"/>
      <c r="N118" s="139"/>
    </row>
    <row r="119" spans="1:14" s="140" customFormat="1" ht="34.5" customHeight="1">
      <c r="A119" s="83">
        <v>56</v>
      </c>
      <c r="B119" s="134" t="s">
        <v>184</v>
      </c>
      <c r="C119" s="134" t="s">
        <v>182</v>
      </c>
      <c r="D119" s="142">
        <v>845</v>
      </c>
      <c r="E119" s="82">
        <v>845</v>
      </c>
      <c r="F119" s="136">
        <f t="shared" si="11"/>
        <v>100</v>
      </c>
      <c r="G119" s="137">
        <v>0</v>
      </c>
      <c r="H119" s="137">
        <v>0</v>
      </c>
      <c r="I119" s="82">
        <v>845</v>
      </c>
      <c r="J119" s="136">
        <f t="shared" si="12"/>
        <v>100</v>
      </c>
      <c r="K119" s="82">
        <v>0</v>
      </c>
      <c r="L119" s="136">
        <f t="shared" si="13"/>
        <v>0</v>
      </c>
      <c r="M119" s="139"/>
      <c r="N119" s="139"/>
    </row>
    <row r="120" spans="1:14" s="140" customFormat="1" ht="34.5" customHeight="1">
      <c r="A120" s="83">
        <v>57</v>
      </c>
      <c r="B120" s="134" t="s">
        <v>185</v>
      </c>
      <c r="C120" s="134" t="s">
        <v>182</v>
      </c>
      <c r="D120" s="101">
        <v>637</v>
      </c>
      <c r="E120" s="82">
        <v>637</v>
      </c>
      <c r="F120" s="136">
        <f t="shared" si="11"/>
        <v>100</v>
      </c>
      <c r="G120" s="137">
        <v>0</v>
      </c>
      <c r="H120" s="137">
        <v>0</v>
      </c>
      <c r="I120" s="82">
        <v>637</v>
      </c>
      <c r="J120" s="136">
        <f t="shared" si="12"/>
        <v>100</v>
      </c>
      <c r="K120" s="82">
        <v>0</v>
      </c>
      <c r="L120" s="136">
        <f t="shared" si="13"/>
        <v>0</v>
      </c>
      <c r="M120" s="139"/>
      <c r="N120" s="139"/>
    </row>
    <row r="121" spans="1:14" s="140" customFormat="1" ht="34.5" customHeight="1">
      <c r="A121" s="83">
        <v>58</v>
      </c>
      <c r="B121" s="134" t="s">
        <v>186</v>
      </c>
      <c r="C121" s="134" t="s">
        <v>182</v>
      </c>
      <c r="D121" s="101">
        <v>934</v>
      </c>
      <c r="E121" s="82">
        <v>934</v>
      </c>
      <c r="F121" s="136">
        <f t="shared" si="11"/>
        <v>100</v>
      </c>
      <c r="G121" s="137">
        <v>0</v>
      </c>
      <c r="H121" s="137">
        <v>0</v>
      </c>
      <c r="I121" s="82">
        <v>917</v>
      </c>
      <c r="J121" s="136">
        <f t="shared" si="12"/>
        <v>98.179871520342616</v>
      </c>
      <c r="K121" s="82">
        <v>17</v>
      </c>
      <c r="L121" s="136">
        <f t="shared" si="13"/>
        <v>1.8201284796573876</v>
      </c>
      <c r="M121" s="139"/>
      <c r="N121" s="139"/>
    </row>
    <row r="122" spans="1:14" s="140" customFormat="1" ht="34.5" customHeight="1">
      <c r="A122" s="83">
        <v>59</v>
      </c>
      <c r="B122" s="134" t="s">
        <v>187</v>
      </c>
      <c r="C122" s="134" t="s">
        <v>182</v>
      </c>
      <c r="D122" s="101">
        <v>525</v>
      </c>
      <c r="E122" s="82">
        <v>525</v>
      </c>
      <c r="F122" s="136">
        <f t="shared" si="11"/>
        <v>100</v>
      </c>
      <c r="G122" s="137">
        <v>0</v>
      </c>
      <c r="H122" s="137">
        <v>0</v>
      </c>
      <c r="I122" s="82">
        <v>517</v>
      </c>
      <c r="J122" s="136">
        <f t="shared" si="12"/>
        <v>98.476190476190467</v>
      </c>
      <c r="K122" s="82">
        <v>8</v>
      </c>
      <c r="L122" s="136">
        <f t="shared" si="13"/>
        <v>1.5238095238095237</v>
      </c>
      <c r="M122" s="139"/>
      <c r="N122" s="139"/>
    </row>
    <row r="123" spans="1:14" s="140" customFormat="1" ht="34.5" customHeight="1">
      <c r="A123" s="83">
        <v>60</v>
      </c>
      <c r="B123" s="134" t="s">
        <v>188</v>
      </c>
      <c r="C123" s="134" t="s">
        <v>182</v>
      </c>
      <c r="D123" s="101">
        <v>806</v>
      </c>
      <c r="E123" s="82">
        <v>806</v>
      </c>
      <c r="F123" s="136">
        <f t="shared" si="11"/>
        <v>100</v>
      </c>
      <c r="G123" s="137">
        <v>0</v>
      </c>
      <c r="H123" s="137">
        <v>0</v>
      </c>
      <c r="I123" s="82">
        <v>803</v>
      </c>
      <c r="J123" s="136">
        <f t="shared" si="12"/>
        <v>99.627791563275437</v>
      </c>
      <c r="K123" s="82">
        <v>3</v>
      </c>
      <c r="L123" s="136">
        <f t="shared" si="13"/>
        <v>0.37220843672456577</v>
      </c>
      <c r="M123" s="139"/>
      <c r="N123" s="139"/>
    </row>
    <row r="124" spans="1:14" s="140" customFormat="1" ht="34.5" customHeight="1">
      <c r="A124" s="83">
        <v>61</v>
      </c>
      <c r="B124" s="134" t="s">
        <v>189</v>
      </c>
      <c r="C124" s="134" t="s">
        <v>182</v>
      </c>
      <c r="D124" s="101">
        <v>476</v>
      </c>
      <c r="E124" s="82">
        <v>449</v>
      </c>
      <c r="F124" s="136">
        <f t="shared" si="11"/>
        <v>94.327731092436977</v>
      </c>
      <c r="G124" s="137">
        <v>0</v>
      </c>
      <c r="H124" s="137">
        <v>0</v>
      </c>
      <c r="I124" s="82">
        <v>449</v>
      </c>
      <c r="J124" s="136">
        <f t="shared" si="12"/>
        <v>94.327731092436977</v>
      </c>
      <c r="K124" s="82">
        <v>27</v>
      </c>
      <c r="L124" s="136">
        <f t="shared" si="13"/>
        <v>5.6722689075630255</v>
      </c>
      <c r="M124" s="139"/>
      <c r="N124" s="139"/>
    </row>
    <row r="125" spans="1:14" s="140" customFormat="1" ht="34.5" customHeight="1">
      <c r="A125" s="83">
        <v>62</v>
      </c>
      <c r="B125" s="134" t="s">
        <v>190</v>
      </c>
      <c r="C125" s="134" t="s">
        <v>182</v>
      </c>
      <c r="D125" s="101">
        <v>418</v>
      </c>
      <c r="E125" s="82">
        <v>403</v>
      </c>
      <c r="F125" s="136">
        <f t="shared" si="11"/>
        <v>96.411483253588514</v>
      </c>
      <c r="G125" s="137">
        <v>0</v>
      </c>
      <c r="H125" s="137">
        <v>0</v>
      </c>
      <c r="I125" s="82">
        <v>403</v>
      </c>
      <c r="J125" s="136">
        <f t="shared" si="12"/>
        <v>96.411483253588514</v>
      </c>
      <c r="K125" s="82">
        <v>0</v>
      </c>
      <c r="L125" s="136">
        <f t="shared" si="13"/>
        <v>0</v>
      </c>
      <c r="M125" s="139"/>
      <c r="N125" s="139"/>
    </row>
    <row r="126" spans="1:14" s="140" customFormat="1" ht="34.5" customHeight="1">
      <c r="A126" s="83">
        <v>63</v>
      </c>
      <c r="B126" s="134" t="s">
        <v>191</v>
      </c>
      <c r="C126" s="134" t="s">
        <v>182</v>
      </c>
      <c r="D126" s="101">
        <v>967</v>
      </c>
      <c r="E126" s="82">
        <v>965</v>
      </c>
      <c r="F126" s="136">
        <f t="shared" si="11"/>
        <v>99.793174767321617</v>
      </c>
      <c r="G126" s="137">
        <v>0</v>
      </c>
      <c r="H126" s="137">
        <v>0</v>
      </c>
      <c r="I126" s="82">
        <v>965</v>
      </c>
      <c r="J126" s="136">
        <f t="shared" si="12"/>
        <v>99.793174767321617</v>
      </c>
      <c r="K126" s="82">
        <v>0</v>
      </c>
      <c r="L126" s="136">
        <f t="shared" si="13"/>
        <v>0</v>
      </c>
      <c r="M126" s="139"/>
      <c r="N126" s="139"/>
    </row>
    <row r="127" spans="1:14" s="140" customFormat="1" ht="34.5" customHeight="1">
      <c r="A127" s="83">
        <v>64</v>
      </c>
      <c r="B127" s="134" t="s">
        <v>192</v>
      </c>
      <c r="C127" s="134" t="s">
        <v>182</v>
      </c>
      <c r="D127" s="101">
        <v>1883</v>
      </c>
      <c r="E127" s="82">
        <v>1883</v>
      </c>
      <c r="F127" s="136">
        <f t="shared" si="11"/>
        <v>100</v>
      </c>
      <c r="G127" s="137">
        <v>0</v>
      </c>
      <c r="H127" s="137">
        <v>0</v>
      </c>
      <c r="I127" s="82">
        <v>1881</v>
      </c>
      <c r="J127" s="136">
        <f t="shared" si="12"/>
        <v>99.893786510886883</v>
      </c>
      <c r="K127" s="82">
        <v>2</v>
      </c>
      <c r="L127" s="136">
        <f t="shared" si="13"/>
        <v>0.10621348911311736</v>
      </c>
      <c r="M127" s="139"/>
      <c r="N127" s="139"/>
    </row>
    <row r="128" spans="1:14" s="140" customFormat="1" ht="34.5" customHeight="1">
      <c r="A128" s="83">
        <v>65</v>
      </c>
      <c r="B128" s="134" t="s">
        <v>193</v>
      </c>
      <c r="C128" s="134" t="s">
        <v>182</v>
      </c>
      <c r="D128" s="101">
        <v>916</v>
      </c>
      <c r="E128" s="82">
        <v>916</v>
      </c>
      <c r="F128" s="136">
        <f t="shared" ref="F128:F191" si="14">E128/D128*100</f>
        <v>100</v>
      </c>
      <c r="G128" s="137">
        <v>0</v>
      </c>
      <c r="H128" s="137">
        <v>0</v>
      </c>
      <c r="I128" s="82">
        <v>905</v>
      </c>
      <c r="J128" s="136">
        <f t="shared" si="12"/>
        <v>98.799126637554593</v>
      </c>
      <c r="K128" s="82">
        <v>11</v>
      </c>
      <c r="L128" s="136">
        <f t="shared" si="13"/>
        <v>1.2008733624454149</v>
      </c>
      <c r="M128" s="139"/>
      <c r="N128" s="139"/>
    </row>
    <row r="129" spans="1:14" s="140" customFormat="1" ht="34.5" customHeight="1">
      <c r="A129" s="83">
        <v>66</v>
      </c>
      <c r="B129" s="134" t="s">
        <v>194</v>
      </c>
      <c r="C129" s="134" t="s">
        <v>182</v>
      </c>
      <c r="D129" s="101">
        <v>943</v>
      </c>
      <c r="E129" s="82">
        <v>943</v>
      </c>
      <c r="F129" s="136">
        <f t="shared" si="14"/>
        <v>100</v>
      </c>
      <c r="G129" s="137">
        <v>0</v>
      </c>
      <c r="H129" s="137">
        <v>0</v>
      </c>
      <c r="I129" s="82">
        <v>941</v>
      </c>
      <c r="J129" s="136">
        <f t="shared" si="12"/>
        <v>99.787910922587486</v>
      </c>
      <c r="K129" s="82">
        <v>2</v>
      </c>
      <c r="L129" s="136">
        <f t="shared" si="13"/>
        <v>0.21208907741251329</v>
      </c>
      <c r="M129" s="139"/>
      <c r="N129" s="139"/>
    </row>
    <row r="130" spans="1:14" s="138" customFormat="1" ht="34.5" customHeight="1">
      <c r="A130" s="83">
        <v>67</v>
      </c>
      <c r="B130" s="134" t="s">
        <v>195</v>
      </c>
      <c r="C130" s="134" t="s">
        <v>196</v>
      </c>
      <c r="D130" s="101">
        <v>1261</v>
      </c>
      <c r="E130" s="82">
        <v>1229</v>
      </c>
      <c r="F130" s="136">
        <f t="shared" si="14"/>
        <v>97.462331482950034</v>
      </c>
      <c r="G130" s="137">
        <v>0</v>
      </c>
      <c r="H130" s="137">
        <v>0</v>
      </c>
      <c r="I130" s="82">
        <v>1229</v>
      </c>
      <c r="J130" s="136">
        <f t="shared" si="12"/>
        <v>97.462331482950034</v>
      </c>
      <c r="K130" s="82">
        <v>0</v>
      </c>
      <c r="L130" s="136">
        <f t="shared" si="13"/>
        <v>0</v>
      </c>
      <c r="M130" s="132"/>
      <c r="N130" s="132"/>
    </row>
    <row r="131" spans="1:14" s="140" customFormat="1" ht="34.5" customHeight="1">
      <c r="A131" s="83">
        <v>68</v>
      </c>
      <c r="B131" s="134" t="s">
        <v>197</v>
      </c>
      <c r="C131" s="134" t="s">
        <v>196</v>
      </c>
      <c r="D131" s="101">
        <v>686</v>
      </c>
      <c r="E131" s="82">
        <v>616</v>
      </c>
      <c r="F131" s="136">
        <f t="shared" si="14"/>
        <v>89.795918367346943</v>
      </c>
      <c r="G131" s="137">
        <v>0</v>
      </c>
      <c r="H131" s="137">
        <v>0</v>
      </c>
      <c r="I131" s="82">
        <v>528</v>
      </c>
      <c r="J131" s="136">
        <f t="shared" si="12"/>
        <v>76.967930029154516</v>
      </c>
      <c r="K131" s="82">
        <v>88</v>
      </c>
      <c r="L131" s="136">
        <f t="shared" si="13"/>
        <v>12.827988338192419</v>
      </c>
      <c r="M131" s="139"/>
      <c r="N131" s="139"/>
    </row>
    <row r="132" spans="1:14" s="140" customFormat="1" ht="34.5" customHeight="1">
      <c r="A132" s="83">
        <v>69</v>
      </c>
      <c r="B132" s="134" t="s">
        <v>198</v>
      </c>
      <c r="C132" s="134" t="s">
        <v>196</v>
      </c>
      <c r="D132" s="101">
        <v>1071</v>
      </c>
      <c r="E132" s="82">
        <v>1054</v>
      </c>
      <c r="F132" s="136">
        <f t="shared" si="14"/>
        <v>98.412698412698404</v>
      </c>
      <c r="G132" s="137">
        <v>0</v>
      </c>
      <c r="H132" s="137">
        <v>0</v>
      </c>
      <c r="I132" s="82">
        <v>1054</v>
      </c>
      <c r="J132" s="136">
        <f t="shared" si="12"/>
        <v>98.412698412698404</v>
      </c>
      <c r="K132" s="82">
        <v>0</v>
      </c>
      <c r="L132" s="136">
        <f t="shared" si="13"/>
        <v>0</v>
      </c>
      <c r="M132" s="139"/>
      <c r="N132" s="139"/>
    </row>
    <row r="133" spans="1:14" s="140" customFormat="1" ht="34.5" customHeight="1">
      <c r="A133" s="83">
        <v>70</v>
      </c>
      <c r="B133" s="134" t="s">
        <v>199</v>
      </c>
      <c r="C133" s="134" t="s">
        <v>196</v>
      </c>
      <c r="D133" s="101">
        <v>749</v>
      </c>
      <c r="E133" s="82">
        <v>650</v>
      </c>
      <c r="F133" s="136">
        <f t="shared" si="14"/>
        <v>86.782376502002663</v>
      </c>
      <c r="G133" s="137">
        <v>0</v>
      </c>
      <c r="H133" s="137">
        <v>0</v>
      </c>
      <c r="I133" s="82">
        <v>650</v>
      </c>
      <c r="J133" s="136">
        <f t="shared" si="12"/>
        <v>86.782376502002663</v>
      </c>
      <c r="K133" s="82">
        <v>0</v>
      </c>
      <c r="L133" s="136">
        <f t="shared" si="13"/>
        <v>0</v>
      </c>
      <c r="M133" s="139"/>
      <c r="N133" s="139"/>
    </row>
    <row r="134" spans="1:14" s="140" customFormat="1" ht="34.5" customHeight="1">
      <c r="A134" s="83">
        <v>71</v>
      </c>
      <c r="B134" s="134" t="s">
        <v>200</v>
      </c>
      <c r="C134" s="134" t="s">
        <v>196</v>
      </c>
      <c r="D134" s="101">
        <v>503</v>
      </c>
      <c r="E134" s="82">
        <v>503</v>
      </c>
      <c r="F134" s="136">
        <f t="shared" si="14"/>
        <v>100</v>
      </c>
      <c r="G134" s="137">
        <v>0</v>
      </c>
      <c r="H134" s="137">
        <v>0</v>
      </c>
      <c r="I134" s="82">
        <v>503</v>
      </c>
      <c r="J134" s="136">
        <f t="shared" si="12"/>
        <v>100</v>
      </c>
      <c r="K134" s="82">
        <v>0</v>
      </c>
      <c r="L134" s="136">
        <f t="shared" si="13"/>
        <v>0</v>
      </c>
      <c r="M134" s="139"/>
      <c r="N134" s="139"/>
    </row>
    <row r="135" spans="1:14" s="140" customFormat="1" ht="34.5" customHeight="1">
      <c r="A135" s="83">
        <v>72</v>
      </c>
      <c r="B135" s="134" t="s">
        <v>201</v>
      </c>
      <c r="C135" s="134" t="s">
        <v>196</v>
      </c>
      <c r="D135" s="101">
        <v>753</v>
      </c>
      <c r="E135" s="82">
        <v>753</v>
      </c>
      <c r="F135" s="136">
        <f t="shared" si="14"/>
        <v>100</v>
      </c>
      <c r="G135" s="137">
        <v>0</v>
      </c>
      <c r="H135" s="137">
        <v>0</v>
      </c>
      <c r="I135" s="82">
        <v>753</v>
      </c>
      <c r="J135" s="136">
        <f t="shared" si="12"/>
        <v>100</v>
      </c>
      <c r="K135" s="82">
        <v>0</v>
      </c>
      <c r="L135" s="136">
        <f t="shared" si="13"/>
        <v>0</v>
      </c>
      <c r="M135" s="139"/>
      <c r="N135" s="139"/>
    </row>
    <row r="136" spans="1:14" s="140" customFormat="1" ht="34.5" customHeight="1">
      <c r="A136" s="83">
        <v>73</v>
      </c>
      <c r="B136" s="134" t="s">
        <v>202</v>
      </c>
      <c r="C136" s="134" t="s">
        <v>196</v>
      </c>
      <c r="D136" s="101">
        <v>680</v>
      </c>
      <c r="E136" s="82">
        <v>653</v>
      </c>
      <c r="F136" s="136">
        <f t="shared" si="14"/>
        <v>96.029411764705884</v>
      </c>
      <c r="G136" s="137">
        <v>0</v>
      </c>
      <c r="H136" s="137">
        <v>0</v>
      </c>
      <c r="I136" s="82">
        <v>653</v>
      </c>
      <c r="J136" s="136">
        <f t="shared" si="12"/>
        <v>96.029411764705884</v>
      </c>
      <c r="K136" s="82">
        <v>0</v>
      </c>
      <c r="L136" s="136">
        <f t="shared" si="13"/>
        <v>0</v>
      </c>
      <c r="M136" s="139"/>
      <c r="N136" s="139"/>
    </row>
    <row r="137" spans="1:14" s="140" customFormat="1" ht="34.5" customHeight="1">
      <c r="A137" s="83">
        <v>74</v>
      </c>
      <c r="B137" s="134" t="s">
        <v>203</v>
      </c>
      <c r="C137" s="134" t="s">
        <v>196</v>
      </c>
      <c r="D137" s="101">
        <v>907</v>
      </c>
      <c r="E137" s="82">
        <v>907</v>
      </c>
      <c r="F137" s="136">
        <f t="shared" si="14"/>
        <v>100</v>
      </c>
      <c r="G137" s="137">
        <v>0</v>
      </c>
      <c r="H137" s="137">
        <v>0</v>
      </c>
      <c r="I137" s="82">
        <v>907</v>
      </c>
      <c r="J137" s="136">
        <f t="shared" si="12"/>
        <v>100</v>
      </c>
      <c r="K137" s="82">
        <v>0</v>
      </c>
      <c r="L137" s="136">
        <f t="shared" si="13"/>
        <v>0</v>
      </c>
      <c r="M137" s="139"/>
      <c r="N137" s="139"/>
    </row>
    <row r="138" spans="1:14" s="140" customFormat="1" ht="34.5" customHeight="1">
      <c r="A138" s="83">
        <v>75</v>
      </c>
      <c r="B138" s="134" t="s">
        <v>204</v>
      </c>
      <c r="C138" s="134" t="s">
        <v>196</v>
      </c>
      <c r="D138" s="101">
        <v>952</v>
      </c>
      <c r="E138" s="82">
        <v>895</v>
      </c>
      <c r="F138" s="136">
        <f t="shared" si="14"/>
        <v>94.012605042016801</v>
      </c>
      <c r="G138" s="137">
        <v>0</v>
      </c>
      <c r="H138" s="137">
        <v>0</v>
      </c>
      <c r="I138" s="82">
        <v>883</v>
      </c>
      <c r="J138" s="136">
        <f t="shared" si="12"/>
        <v>92.752100840336141</v>
      </c>
      <c r="K138" s="82">
        <v>12</v>
      </c>
      <c r="L138" s="136">
        <f t="shared" si="13"/>
        <v>1.2605042016806722</v>
      </c>
      <c r="M138" s="139"/>
      <c r="N138" s="139"/>
    </row>
    <row r="139" spans="1:14" s="140" customFormat="1" ht="34.5" customHeight="1">
      <c r="A139" s="83">
        <v>76</v>
      </c>
      <c r="B139" s="134" t="s">
        <v>205</v>
      </c>
      <c r="C139" s="134" t="s">
        <v>196</v>
      </c>
      <c r="D139" s="101">
        <v>753</v>
      </c>
      <c r="E139" s="82">
        <v>753</v>
      </c>
      <c r="F139" s="136">
        <f t="shared" si="14"/>
        <v>100</v>
      </c>
      <c r="G139" s="137">
        <v>0</v>
      </c>
      <c r="H139" s="137">
        <v>0</v>
      </c>
      <c r="I139" s="82">
        <v>753</v>
      </c>
      <c r="J139" s="136">
        <f t="shared" si="12"/>
        <v>100</v>
      </c>
      <c r="K139" s="82">
        <v>0</v>
      </c>
      <c r="L139" s="136">
        <f t="shared" si="13"/>
        <v>0</v>
      </c>
      <c r="M139" s="139"/>
      <c r="N139" s="139"/>
    </row>
    <row r="140" spans="1:14" s="138" customFormat="1" ht="34.5" customHeight="1">
      <c r="A140" s="83">
        <v>77</v>
      </c>
      <c r="B140" s="134" t="s">
        <v>206</v>
      </c>
      <c r="C140" s="134" t="s">
        <v>207</v>
      </c>
      <c r="D140" s="135">
        <v>4928</v>
      </c>
      <c r="E140" s="82">
        <v>4715</v>
      </c>
      <c r="F140" s="136">
        <f t="shared" si="14"/>
        <v>95.677759740259745</v>
      </c>
      <c r="G140" s="137">
        <v>0</v>
      </c>
      <c r="H140" s="137">
        <v>0</v>
      </c>
      <c r="I140" s="82">
        <v>4705</v>
      </c>
      <c r="J140" s="136">
        <f t="shared" si="12"/>
        <v>95.474837662337663</v>
      </c>
      <c r="K140" s="82">
        <v>10</v>
      </c>
      <c r="L140" s="136">
        <f t="shared" si="13"/>
        <v>0.20292207792207789</v>
      </c>
      <c r="M140" s="132"/>
      <c r="N140" s="132"/>
    </row>
    <row r="141" spans="1:14" s="140" customFormat="1" ht="34.5" customHeight="1">
      <c r="A141" s="83">
        <v>78</v>
      </c>
      <c r="B141" s="134" t="s">
        <v>208</v>
      </c>
      <c r="C141" s="134" t="s">
        <v>207</v>
      </c>
      <c r="D141" s="135">
        <v>2017.9999999999998</v>
      </c>
      <c r="E141" s="82">
        <v>2018</v>
      </c>
      <c r="F141" s="136">
        <f t="shared" si="14"/>
        <v>100.00000000000003</v>
      </c>
      <c r="G141" s="137">
        <v>0</v>
      </c>
      <c r="H141" s="137">
        <v>0</v>
      </c>
      <c r="I141" s="82">
        <v>2018</v>
      </c>
      <c r="J141" s="136">
        <f t="shared" si="12"/>
        <v>100.00000000000003</v>
      </c>
      <c r="K141" s="82">
        <v>0</v>
      </c>
      <c r="L141" s="136">
        <f t="shared" si="13"/>
        <v>0</v>
      </c>
      <c r="M141" s="139"/>
      <c r="N141" s="139"/>
    </row>
    <row r="142" spans="1:14" s="140" customFormat="1" ht="34.5" customHeight="1">
      <c r="A142" s="83">
        <v>79</v>
      </c>
      <c r="B142" s="134" t="s">
        <v>209</v>
      </c>
      <c r="C142" s="134" t="s">
        <v>207</v>
      </c>
      <c r="D142" s="135">
        <v>3209</v>
      </c>
      <c r="E142" s="82">
        <v>3209</v>
      </c>
      <c r="F142" s="136">
        <f t="shared" si="14"/>
        <v>100</v>
      </c>
      <c r="G142" s="137">
        <v>0</v>
      </c>
      <c r="H142" s="137">
        <v>0</v>
      </c>
      <c r="I142" s="82">
        <v>3209</v>
      </c>
      <c r="J142" s="136">
        <f t="shared" si="12"/>
        <v>100</v>
      </c>
      <c r="K142" s="82">
        <v>0</v>
      </c>
      <c r="L142" s="136">
        <f t="shared" si="13"/>
        <v>0</v>
      </c>
      <c r="M142" s="139"/>
      <c r="N142" s="139"/>
    </row>
    <row r="143" spans="1:14" s="140" customFormat="1" ht="34.5" customHeight="1">
      <c r="A143" s="83">
        <v>80</v>
      </c>
      <c r="B143" s="134" t="s">
        <v>210</v>
      </c>
      <c r="C143" s="134" t="s">
        <v>207</v>
      </c>
      <c r="D143" s="135">
        <v>3058</v>
      </c>
      <c r="E143" s="82">
        <v>3025</v>
      </c>
      <c r="F143" s="136">
        <f t="shared" si="14"/>
        <v>98.920863309352512</v>
      </c>
      <c r="G143" s="137">
        <v>0</v>
      </c>
      <c r="H143" s="137">
        <v>0</v>
      </c>
      <c r="I143" s="82">
        <v>3023</v>
      </c>
      <c r="J143" s="136">
        <f t="shared" si="12"/>
        <v>98.855461085676907</v>
      </c>
      <c r="K143" s="82">
        <v>2</v>
      </c>
      <c r="L143" s="136">
        <f t="shared" si="13"/>
        <v>6.540222367560497E-2</v>
      </c>
      <c r="M143" s="139"/>
      <c r="N143" s="139"/>
    </row>
    <row r="144" spans="1:14" s="140" customFormat="1" ht="34.5" customHeight="1">
      <c r="A144" s="83">
        <v>81</v>
      </c>
      <c r="B144" s="134" t="s">
        <v>211</v>
      </c>
      <c r="C144" s="134" t="s">
        <v>207</v>
      </c>
      <c r="D144" s="135">
        <v>2862</v>
      </c>
      <c r="E144" s="82">
        <v>2831</v>
      </c>
      <c r="F144" s="136">
        <f t="shared" si="14"/>
        <v>98.916841369671559</v>
      </c>
      <c r="G144" s="137">
        <v>0</v>
      </c>
      <c r="H144" s="137">
        <v>0</v>
      </c>
      <c r="I144" s="82">
        <v>2588</v>
      </c>
      <c r="J144" s="136">
        <f t="shared" si="12"/>
        <v>90.426275331935713</v>
      </c>
      <c r="K144" s="82">
        <v>242</v>
      </c>
      <c r="L144" s="136">
        <f t="shared" si="13"/>
        <v>8.4556254367575114</v>
      </c>
      <c r="M144" s="139"/>
      <c r="N144" s="139"/>
    </row>
    <row r="145" spans="1:14" s="140" customFormat="1" ht="34.5" customHeight="1">
      <c r="A145" s="83">
        <v>82</v>
      </c>
      <c r="B145" s="134" t="s">
        <v>212</v>
      </c>
      <c r="C145" s="134" t="s">
        <v>207</v>
      </c>
      <c r="D145" s="135">
        <v>2600</v>
      </c>
      <c r="E145" s="82">
        <v>2600</v>
      </c>
      <c r="F145" s="136">
        <f t="shared" si="14"/>
        <v>100</v>
      </c>
      <c r="G145" s="137">
        <v>0</v>
      </c>
      <c r="H145" s="137">
        <v>0</v>
      </c>
      <c r="I145" s="82">
        <v>2569</v>
      </c>
      <c r="J145" s="136">
        <f t="shared" ref="J145:J208" si="15">I145/D145*100</f>
        <v>98.807692307692307</v>
      </c>
      <c r="K145" s="82">
        <v>31</v>
      </c>
      <c r="L145" s="136">
        <f t="shared" ref="L145:L208" si="16">K145/D145*100</f>
        <v>1.1923076923076923</v>
      </c>
      <c r="M145" s="139"/>
      <c r="N145" s="139"/>
    </row>
    <row r="146" spans="1:14" s="140" customFormat="1" ht="34.5" customHeight="1">
      <c r="A146" s="83">
        <v>83</v>
      </c>
      <c r="B146" s="134" t="s">
        <v>213</v>
      </c>
      <c r="C146" s="134" t="s">
        <v>207</v>
      </c>
      <c r="D146" s="135">
        <v>1909</v>
      </c>
      <c r="E146" s="82">
        <v>1849</v>
      </c>
      <c r="F146" s="136">
        <f t="shared" si="14"/>
        <v>96.856993190151911</v>
      </c>
      <c r="G146" s="137">
        <v>0</v>
      </c>
      <c r="H146" s="137">
        <v>0</v>
      </c>
      <c r="I146" s="82">
        <v>1838</v>
      </c>
      <c r="J146" s="136">
        <f t="shared" si="15"/>
        <v>96.280775275013099</v>
      </c>
      <c r="K146" s="82">
        <v>11</v>
      </c>
      <c r="L146" s="136">
        <f t="shared" si="16"/>
        <v>0.57621791513881615</v>
      </c>
      <c r="M146" s="139"/>
      <c r="N146" s="139"/>
    </row>
    <row r="147" spans="1:14" s="140" customFormat="1" ht="34.5" customHeight="1">
      <c r="A147" s="83">
        <v>84</v>
      </c>
      <c r="B147" s="134" t="s">
        <v>214</v>
      </c>
      <c r="C147" s="134" t="s">
        <v>207</v>
      </c>
      <c r="D147" s="135">
        <v>2306</v>
      </c>
      <c r="E147" s="82">
        <v>2141</v>
      </c>
      <c r="F147" s="136">
        <f t="shared" si="14"/>
        <v>92.844752818733738</v>
      </c>
      <c r="G147" s="137">
        <v>0</v>
      </c>
      <c r="H147" s="137">
        <v>0</v>
      </c>
      <c r="I147" s="82">
        <v>2119</v>
      </c>
      <c r="J147" s="136">
        <f t="shared" si="15"/>
        <v>91.890719861231574</v>
      </c>
      <c r="K147" s="82">
        <v>22</v>
      </c>
      <c r="L147" s="136">
        <f t="shared" si="16"/>
        <v>0.95403295750216832</v>
      </c>
      <c r="M147" s="139"/>
      <c r="N147" s="139"/>
    </row>
    <row r="148" spans="1:14" s="140" customFormat="1" ht="34.5" customHeight="1">
      <c r="A148" s="83">
        <v>85</v>
      </c>
      <c r="B148" s="134" t="s">
        <v>215</v>
      </c>
      <c r="C148" s="134" t="s">
        <v>207</v>
      </c>
      <c r="D148" s="135">
        <v>2340</v>
      </c>
      <c r="E148" s="82">
        <v>2277</v>
      </c>
      <c r="F148" s="136">
        <f t="shared" si="14"/>
        <v>97.307692307692307</v>
      </c>
      <c r="G148" s="137">
        <v>0</v>
      </c>
      <c r="H148" s="137">
        <v>0</v>
      </c>
      <c r="I148" s="82">
        <v>2276</v>
      </c>
      <c r="J148" s="136">
        <f t="shared" si="15"/>
        <v>97.26495726495726</v>
      </c>
      <c r="K148" s="82">
        <v>1</v>
      </c>
      <c r="L148" s="136">
        <f t="shared" si="16"/>
        <v>4.2735042735042736E-2</v>
      </c>
      <c r="M148" s="139"/>
      <c r="N148" s="139"/>
    </row>
    <row r="149" spans="1:14" s="140" customFormat="1" ht="34.5" customHeight="1">
      <c r="A149" s="83">
        <v>86</v>
      </c>
      <c r="B149" s="134" t="s">
        <v>216</v>
      </c>
      <c r="C149" s="134" t="s">
        <v>207</v>
      </c>
      <c r="D149" s="135">
        <v>2476</v>
      </c>
      <c r="E149" s="82">
        <v>2476</v>
      </c>
      <c r="F149" s="136">
        <f t="shared" si="14"/>
        <v>100</v>
      </c>
      <c r="G149" s="137">
        <v>0</v>
      </c>
      <c r="H149" s="137">
        <v>0</v>
      </c>
      <c r="I149" s="82">
        <v>2416</v>
      </c>
      <c r="J149" s="136">
        <f t="shared" si="15"/>
        <v>97.576736672051695</v>
      </c>
      <c r="K149" s="82">
        <v>60</v>
      </c>
      <c r="L149" s="136">
        <f t="shared" si="16"/>
        <v>2.4232633279483036</v>
      </c>
      <c r="M149" s="139"/>
      <c r="N149" s="139"/>
    </row>
    <row r="150" spans="1:14" s="140" customFormat="1" ht="34.5" customHeight="1">
      <c r="A150" s="83">
        <v>87</v>
      </c>
      <c r="B150" s="134" t="s">
        <v>217</v>
      </c>
      <c r="C150" s="134" t="s">
        <v>207</v>
      </c>
      <c r="D150" s="135">
        <v>1746</v>
      </c>
      <c r="E150" s="82">
        <v>1726</v>
      </c>
      <c r="F150" s="136">
        <f t="shared" si="14"/>
        <v>98.854524627720508</v>
      </c>
      <c r="G150" s="137">
        <v>0</v>
      </c>
      <c r="H150" s="137">
        <v>0</v>
      </c>
      <c r="I150" s="82">
        <v>1719</v>
      </c>
      <c r="J150" s="136">
        <f t="shared" si="15"/>
        <v>98.453608247422693</v>
      </c>
      <c r="K150" s="82">
        <v>4</v>
      </c>
      <c r="L150" s="136">
        <f t="shared" si="16"/>
        <v>0.22909507445589922</v>
      </c>
      <c r="M150" s="139"/>
      <c r="N150" s="139"/>
    </row>
    <row r="151" spans="1:14" s="140" customFormat="1" ht="34.5" customHeight="1">
      <c r="A151" s="83">
        <v>88</v>
      </c>
      <c r="B151" s="134" t="s">
        <v>218</v>
      </c>
      <c r="C151" s="134" t="s">
        <v>207</v>
      </c>
      <c r="D151" s="135">
        <v>1757</v>
      </c>
      <c r="E151" s="82">
        <v>1757</v>
      </c>
      <c r="F151" s="136">
        <f t="shared" si="14"/>
        <v>100</v>
      </c>
      <c r="G151" s="137">
        <v>0</v>
      </c>
      <c r="H151" s="137">
        <v>0</v>
      </c>
      <c r="I151" s="82">
        <v>1757</v>
      </c>
      <c r="J151" s="136">
        <f t="shared" si="15"/>
        <v>100</v>
      </c>
      <c r="K151" s="82">
        <v>0</v>
      </c>
      <c r="L151" s="136">
        <f t="shared" si="16"/>
        <v>0</v>
      </c>
      <c r="M151" s="139"/>
      <c r="N151" s="139"/>
    </row>
    <row r="152" spans="1:14" s="140" customFormat="1" ht="34.5" customHeight="1">
      <c r="A152" s="83">
        <v>89</v>
      </c>
      <c r="B152" s="134" t="s">
        <v>219</v>
      </c>
      <c r="C152" s="134" t="s">
        <v>207</v>
      </c>
      <c r="D152" s="135">
        <v>4051</v>
      </c>
      <c r="E152" s="82">
        <v>3721</v>
      </c>
      <c r="F152" s="136">
        <f t="shared" si="14"/>
        <v>91.853863243643545</v>
      </c>
      <c r="G152" s="137">
        <v>0</v>
      </c>
      <c r="H152" s="137">
        <v>0</v>
      </c>
      <c r="I152" s="82">
        <v>2766</v>
      </c>
      <c r="J152" s="136">
        <f t="shared" si="15"/>
        <v>68.279437176005914</v>
      </c>
      <c r="K152" s="82">
        <v>950</v>
      </c>
      <c r="L152" s="136">
        <f t="shared" si="16"/>
        <v>23.450999753147372</v>
      </c>
      <c r="M152" s="139"/>
      <c r="N152" s="139"/>
    </row>
    <row r="153" spans="1:14" s="140" customFormat="1" ht="34.5" customHeight="1">
      <c r="A153" s="83">
        <v>90</v>
      </c>
      <c r="B153" s="134" t="s">
        <v>220</v>
      </c>
      <c r="C153" s="134" t="s">
        <v>207</v>
      </c>
      <c r="D153" s="135">
        <v>3510</v>
      </c>
      <c r="E153" s="82">
        <v>3510</v>
      </c>
      <c r="F153" s="136">
        <f t="shared" si="14"/>
        <v>100</v>
      </c>
      <c r="G153" s="137">
        <v>0</v>
      </c>
      <c r="H153" s="137">
        <v>0</v>
      </c>
      <c r="I153" s="82">
        <v>2592</v>
      </c>
      <c r="J153" s="136">
        <f t="shared" si="15"/>
        <v>73.846153846153854</v>
      </c>
      <c r="K153" s="82">
        <v>918</v>
      </c>
      <c r="L153" s="136">
        <f t="shared" si="16"/>
        <v>26.153846153846157</v>
      </c>
      <c r="M153" s="139"/>
      <c r="N153" s="139"/>
    </row>
    <row r="154" spans="1:14" s="140" customFormat="1" ht="34.5" customHeight="1">
      <c r="A154" s="83">
        <v>91</v>
      </c>
      <c r="B154" s="134" t="s">
        <v>221</v>
      </c>
      <c r="C154" s="134" t="s">
        <v>207</v>
      </c>
      <c r="D154" s="135">
        <v>3348</v>
      </c>
      <c r="E154" s="82">
        <v>3343</v>
      </c>
      <c r="F154" s="136">
        <f t="shared" si="14"/>
        <v>99.850657108721634</v>
      </c>
      <c r="G154" s="137">
        <v>0</v>
      </c>
      <c r="H154" s="137">
        <v>0</v>
      </c>
      <c r="I154" s="82">
        <v>3343</v>
      </c>
      <c r="J154" s="136">
        <f t="shared" si="15"/>
        <v>99.850657108721634</v>
      </c>
      <c r="K154" s="82">
        <v>0</v>
      </c>
      <c r="L154" s="136">
        <f t="shared" si="16"/>
        <v>0</v>
      </c>
      <c r="M154" s="139"/>
      <c r="N154" s="139"/>
    </row>
    <row r="155" spans="1:14" s="140" customFormat="1" ht="34.5" customHeight="1">
      <c r="A155" s="83">
        <v>92</v>
      </c>
      <c r="B155" s="134" t="s">
        <v>222</v>
      </c>
      <c r="C155" s="134" t="s">
        <v>207</v>
      </c>
      <c r="D155" s="135">
        <v>2302</v>
      </c>
      <c r="E155" s="82">
        <v>2294</v>
      </c>
      <c r="F155" s="136">
        <f t="shared" si="14"/>
        <v>99.652476107732397</v>
      </c>
      <c r="G155" s="137">
        <v>0</v>
      </c>
      <c r="H155" s="137">
        <v>0</v>
      </c>
      <c r="I155" s="82">
        <v>2286</v>
      </c>
      <c r="J155" s="136">
        <f t="shared" si="15"/>
        <v>99.304952215464809</v>
      </c>
      <c r="K155" s="82">
        <v>8</v>
      </c>
      <c r="L155" s="136">
        <f t="shared" si="16"/>
        <v>0.34752389226759339</v>
      </c>
      <c r="M155" s="139"/>
      <c r="N155" s="139"/>
    </row>
    <row r="156" spans="1:14" s="140" customFormat="1" ht="34.5" customHeight="1">
      <c r="A156" s="83">
        <v>93</v>
      </c>
      <c r="B156" s="134" t="s">
        <v>223</v>
      </c>
      <c r="C156" s="134" t="s">
        <v>207</v>
      </c>
      <c r="D156" s="135">
        <v>2220</v>
      </c>
      <c r="E156" s="82">
        <v>2220</v>
      </c>
      <c r="F156" s="136">
        <f t="shared" si="14"/>
        <v>100</v>
      </c>
      <c r="G156" s="137">
        <v>0</v>
      </c>
      <c r="H156" s="137">
        <v>0</v>
      </c>
      <c r="I156" s="82">
        <v>2220</v>
      </c>
      <c r="J156" s="136">
        <f t="shared" si="15"/>
        <v>100</v>
      </c>
      <c r="K156" s="82">
        <v>0</v>
      </c>
      <c r="L156" s="136">
        <f t="shared" si="16"/>
        <v>0</v>
      </c>
      <c r="M156" s="139"/>
      <c r="N156" s="139"/>
    </row>
    <row r="157" spans="1:14" s="140" customFormat="1" ht="34.5" customHeight="1">
      <c r="A157" s="83">
        <v>94</v>
      </c>
      <c r="B157" s="134" t="s">
        <v>224</v>
      </c>
      <c r="C157" s="134" t="s">
        <v>207</v>
      </c>
      <c r="D157" s="135">
        <v>1794</v>
      </c>
      <c r="E157" s="82">
        <v>1665</v>
      </c>
      <c r="F157" s="136">
        <f t="shared" si="14"/>
        <v>92.809364548494983</v>
      </c>
      <c r="G157" s="137">
        <v>0</v>
      </c>
      <c r="H157" s="137">
        <v>0</v>
      </c>
      <c r="I157" s="82">
        <v>1665</v>
      </c>
      <c r="J157" s="136">
        <f t="shared" si="15"/>
        <v>92.809364548494983</v>
      </c>
      <c r="K157" s="82">
        <v>0</v>
      </c>
      <c r="L157" s="136">
        <f t="shared" si="16"/>
        <v>0</v>
      </c>
      <c r="M157" s="139"/>
      <c r="N157" s="139"/>
    </row>
    <row r="158" spans="1:14" s="140" customFormat="1" ht="34.5" customHeight="1">
      <c r="A158" s="83">
        <v>95</v>
      </c>
      <c r="B158" s="134" t="s">
        <v>225</v>
      </c>
      <c r="C158" s="134" t="s">
        <v>207</v>
      </c>
      <c r="D158" s="135">
        <v>2156</v>
      </c>
      <c r="E158" s="82">
        <v>2124</v>
      </c>
      <c r="F158" s="136">
        <f t="shared" si="14"/>
        <v>98.515769944341372</v>
      </c>
      <c r="G158" s="137">
        <v>0</v>
      </c>
      <c r="H158" s="137">
        <v>0</v>
      </c>
      <c r="I158" s="82">
        <v>2090</v>
      </c>
      <c r="J158" s="136">
        <f t="shared" si="15"/>
        <v>96.938775510204081</v>
      </c>
      <c r="K158" s="82">
        <v>34</v>
      </c>
      <c r="L158" s="136">
        <f t="shared" si="16"/>
        <v>1.5769944341372915</v>
      </c>
      <c r="M158" s="139"/>
      <c r="N158" s="139"/>
    </row>
    <row r="159" spans="1:14" s="140" customFormat="1" ht="34.5" customHeight="1">
      <c r="A159" s="83">
        <v>96</v>
      </c>
      <c r="B159" s="134" t="s">
        <v>226</v>
      </c>
      <c r="C159" s="134" t="s">
        <v>207</v>
      </c>
      <c r="D159" s="135">
        <v>2684</v>
      </c>
      <c r="E159" s="82">
        <v>2684</v>
      </c>
      <c r="F159" s="136">
        <f t="shared" si="14"/>
        <v>100</v>
      </c>
      <c r="G159" s="137">
        <v>0</v>
      </c>
      <c r="H159" s="137">
        <v>0</v>
      </c>
      <c r="I159" s="82">
        <v>2681</v>
      </c>
      <c r="J159" s="136">
        <f t="shared" si="15"/>
        <v>99.888226527570794</v>
      </c>
      <c r="K159" s="82">
        <v>3</v>
      </c>
      <c r="L159" s="136">
        <f t="shared" si="16"/>
        <v>0.11177347242921014</v>
      </c>
      <c r="M159" s="139"/>
      <c r="N159" s="139"/>
    </row>
    <row r="160" spans="1:14" s="138" customFormat="1" ht="34.5" customHeight="1">
      <c r="A160" s="83">
        <v>97</v>
      </c>
      <c r="B160" s="134" t="s">
        <v>227</v>
      </c>
      <c r="C160" s="134" t="s">
        <v>228</v>
      </c>
      <c r="D160" s="101">
        <v>2186</v>
      </c>
      <c r="E160" s="82">
        <v>2186</v>
      </c>
      <c r="F160" s="136">
        <f t="shared" si="14"/>
        <v>100</v>
      </c>
      <c r="G160" s="137">
        <v>0</v>
      </c>
      <c r="H160" s="137">
        <v>0</v>
      </c>
      <c r="I160" s="82">
        <v>2178</v>
      </c>
      <c r="J160" s="136">
        <f t="shared" si="15"/>
        <v>99.63403476669717</v>
      </c>
      <c r="K160" s="82">
        <v>8</v>
      </c>
      <c r="L160" s="136">
        <f t="shared" si="16"/>
        <v>0.36596523330283626</v>
      </c>
      <c r="M160" s="132"/>
      <c r="N160" s="132"/>
    </row>
    <row r="161" spans="1:14" s="140" customFormat="1" ht="34.5" customHeight="1">
      <c r="A161" s="83">
        <v>98</v>
      </c>
      <c r="B161" s="134" t="s">
        <v>229</v>
      </c>
      <c r="C161" s="134" t="s">
        <v>228</v>
      </c>
      <c r="D161" s="101">
        <v>2041</v>
      </c>
      <c r="E161" s="82">
        <v>1959</v>
      </c>
      <c r="F161" s="136">
        <f t="shared" si="14"/>
        <v>95.982361587457135</v>
      </c>
      <c r="G161" s="137">
        <v>0</v>
      </c>
      <c r="H161" s="137">
        <v>0</v>
      </c>
      <c r="I161" s="82">
        <v>1959</v>
      </c>
      <c r="J161" s="136">
        <f t="shared" si="15"/>
        <v>95.982361587457135</v>
      </c>
      <c r="K161" s="82">
        <v>0</v>
      </c>
      <c r="L161" s="136">
        <f t="shared" si="16"/>
        <v>0</v>
      </c>
      <c r="M161" s="139"/>
      <c r="N161" s="139"/>
    </row>
    <row r="162" spans="1:14" s="140" customFormat="1" ht="34.5" customHeight="1">
      <c r="A162" s="83">
        <v>99</v>
      </c>
      <c r="B162" s="134" t="s">
        <v>230</v>
      </c>
      <c r="C162" s="134" t="s">
        <v>228</v>
      </c>
      <c r="D162" s="101">
        <v>2410</v>
      </c>
      <c r="E162" s="82">
        <v>2410</v>
      </c>
      <c r="F162" s="136">
        <f t="shared" si="14"/>
        <v>100</v>
      </c>
      <c r="G162" s="137">
        <v>0</v>
      </c>
      <c r="H162" s="137">
        <v>0</v>
      </c>
      <c r="I162" s="82">
        <v>2409</v>
      </c>
      <c r="J162" s="136">
        <f t="shared" si="15"/>
        <v>99.958506224066383</v>
      </c>
      <c r="K162" s="82">
        <v>1</v>
      </c>
      <c r="L162" s="136">
        <f t="shared" si="16"/>
        <v>4.1493775933609957E-2</v>
      </c>
      <c r="M162" s="139"/>
      <c r="N162" s="139"/>
    </row>
    <row r="163" spans="1:14" s="140" customFormat="1" ht="34.5" customHeight="1">
      <c r="A163" s="83">
        <v>100</v>
      </c>
      <c r="B163" s="134" t="s">
        <v>231</v>
      </c>
      <c r="C163" s="134" t="s">
        <v>228</v>
      </c>
      <c r="D163" s="101">
        <v>2880</v>
      </c>
      <c r="E163" s="82">
        <v>2880</v>
      </c>
      <c r="F163" s="136">
        <f t="shared" si="14"/>
        <v>100</v>
      </c>
      <c r="G163" s="137">
        <v>0</v>
      </c>
      <c r="H163" s="137">
        <v>0</v>
      </c>
      <c r="I163" s="82">
        <v>2866</v>
      </c>
      <c r="J163" s="136">
        <f t="shared" si="15"/>
        <v>99.513888888888886</v>
      </c>
      <c r="K163" s="82">
        <v>14</v>
      </c>
      <c r="L163" s="136">
        <f t="shared" si="16"/>
        <v>0.4861111111111111</v>
      </c>
      <c r="M163" s="139"/>
      <c r="N163" s="139"/>
    </row>
    <row r="164" spans="1:14" s="140" customFormat="1" ht="34.5" customHeight="1">
      <c r="A164" s="83">
        <v>101</v>
      </c>
      <c r="B164" s="134" t="s">
        <v>232</v>
      </c>
      <c r="C164" s="134" t="s">
        <v>228</v>
      </c>
      <c r="D164" s="101">
        <v>3459</v>
      </c>
      <c r="E164" s="82">
        <v>3172</v>
      </c>
      <c r="F164" s="136">
        <f t="shared" si="14"/>
        <v>91.702804278693264</v>
      </c>
      <c r="G164" s="137">
        <v>0</v>
      </c>
      <c r="H164" s="137">
        <v>0</v>
      </c>
      <c r="I164" s="82">
        <v>3120</v>
      </c>
      <c r="J164" s="136">
        <f t="shared" si="15"/>
        <v>90.199479618386817</v>
      </c>
      <c r="K164" s="82">
        <v>52</v>
      </c>
      <c r="L164" s="136">
        <f t="shared" si="16"/>
        <v>1.503324660306447</v>
      </c>
      <c r="M164" s="139"/>
      <c r="N164" s="139"/>
    </row>
    <row r="165" spans="1:14" s="140" customFormat="1" ht="34.5" customHeight="1">
      <c r="A165" s="83">
        <v>102</v>
      </c>
      <c r="B165" s="134" t="s">
        <v>233</v>
      </c>
      <c r="C165" s="134" t="s">
        <v>228</v>
      </c>
      <c r="D165" s="101">
        <v>1363</v>
      </c>
      <c r="E165" s="82">
        <v>1349</v>
      </c>
      <c r="F165" s="136">
        <f t="shared" si="14"/>
        <v>98.972853998532656</v>
      </c>
      <c r="G165" s="137">
        <v>0</v>
      </c>
      <c r="H165" s="137">
        <v>0</v>
      </c>
      <c r="I165" s="82">
        <v>1288</v>
      </c>
      <c r="J165" s="136">
        <f t="shared" si="15"/>
        <v>94.49743213499633</v>
      </c>
      <c r="K165" s="82">
        <v>61</v>
      </c>
      <c r="L165" s="136">
        <f t="shared" si="16"/>
        <v>4.475421863536317</v>
      </c>
      <c r="M165" s="139"/>
      <c r="N165" s="139"/>
    </row>
    <row r="166" spans="1:14" s="140" customFormat="1" ht="34.5" customHeight="1">
      <c r="A166" s="83">
        <v>103</v>
      </c>
      <c r="B166" s="134" t="s">
        <v>234</v>
      </c>
      <c r="C166" s="134" t="s">
        <v>228</v>
      </c>
      <c r="D166" s="101">
        <v>2312</v>
      </c>
      <c r="E166" s="82">
        <v>2312</v>
      </c>
      <c r="F166" s="136">
        <f t="shared" si="14"/>
        <v>100</v>
      </c>
      <c r="G166" s="137">
        <v>0</v>
      </c>
      <c r="H166" s="137">
        <v>0</v>
      </c>
      <c r="I166" s="82">
        <v>2259</v>
      </c>
      <c r="J166" s="136">
        <f t="shared" si="15"/>
        <v>97.707612456747412</v>
      </c>
      <c r="K166" s="82">
        <v>53</v>
      </c>
      <c r="L166" s="136">
        <f t="shared" si="16"/>
        <v>2.2923875432525951</v>
      </c>
      <c r="M166" s="139"/>
      <c r="N166" s="139"/>
    </row>
    <row r="167" spans="1:14" s="140" customFormat="1" ht="34.5" customHeight="1">
      <c r="A167" s="83">
        <v>104</v>
      </c>
      <c r="B167" s="134" t="s">
        <v>235</v>
      </c>
      <c r="C167" s="134" t="s">
        <v>228</v>
      </c>
      <c r="D167" s="101">
        <v>2060</v>
      </c>
      <c r="E167" s="82">
        <v>1969</v>
      </c>
      <c r="F167" s="136">
        <f t="shared" si="14"/>
        <v>95.582524271844662</v>
      </c>
      <c r="G167" s="137">
        <v>0</v>
      </c>
      <c r="H167" s="137">
        <v>0</v>
      </c>
      <c r="I167" s="82">
        <v>1952</v>
      </c>
      <c r="J167" s="136">
        <f t="shared" si="15"/>
        <v>94.757281553398059</v>
      </c>
      <c r="K167" s="82">
        <v>17</v>
      </c>
      <c r="L167" s="136">
        <f t="shared" si="16"/>
        <v>0.82524271844660202</v>
      </c>
      <c r="M167" s="139"/>
      <c r="N167" s="139"/>
    </row>
    <row r="168" spans="1:14" s="140" customFormat="1" ht="34.5" customHeight="1">
      <c r="A168" s="83">
        <v>105</v>
      </c>
      <c r="B168" s="134" t="s">
        <v>236</v>
      </c>
      <c r="C168" s="134" t="s">
        <v>228</v>
      </c>
      <c r="D168" s="101">
        <v>1346</v>
      </c>
      <c r="E168" s="82">
        <v>1346</v>
      </c>
      <c r="F168" s="136">
        <f t="shared" si="14"/>
        <v>100</v>
      </c>
      <c r="G168" s="137">
        <v>0</v>
      </c>
      <c r="H168" s="137">
        <v>0</v>
      </c>
      <c r="I168" s="82">
        <v>1298</v>
      </c>
      <c r="J168" s="136">
        <f t="shared" si="15"/>
        <v>96.433878157503713</v>
      </c>
      <c r="K168" s="82">
        <v>48</v>
      </c>
      <c r="L168" s="136">
        <f t="shared" si="16"/>
        <v>3.5661218424962851</v>
      </c>
      <c r="M168" s="139"/>
      <c r="N168" s="139"/>
    </row>
    <row r="169" spans="1:14" s="140" customFormat="1" ht="34.5" customHeight="1">
      <c r="A169" s="83">
        <v>106</v>
      </c>
      <c r="B169" s="134" t="s">
        <v>237</v>
      </c>
      <c r="C169" s="134" t="s">
        <v>228</v>
      </c>
      <c r="D169" s="101">
        <v>2447</v>
      </c>
      <c r="E169" s="82">
        <v>2398</v>
      </c>
      <c r="F169" s="136">
        <f t="shared" si="14"/>
        <v>97.997548017981202</v>
      </c>
      <c r="G169" s="137">
        <v>0</v>
      </c>
      <c r="H169" s="137">
        <v>0</v>
      </c>
      <c r="I169" s="82">
        <v>2398</v>
      </c>
      <c r="J169" s="136">
        <f t="shared" si="15"/>
        <v>97.997548017981202</v>
      </c>
      <c r="K169" s="82">
        <v>0</v>
      </c>
      <c r="L169" s="136">
        <f t="shared" si="16"/>
        <v>0</v>
      </c>
      <c r="M169" s="139"/>
      <c r="N169" s="139"/>
    </row>
    <row r="170" spans="1:14" s="140" customFormat="1" ht="34.5" customHeight="1">
      <c r="A170" s="83">
        <v>107</v>
      </c>
      <c r="B170" s="134" t="s">
        <v>238</v>
      </c>
      <c r="C170" s="134" t="s">
        <v>228</v>
      </c>
      <c r="D170" s="101">
        <v>2063</v>
      </c>
      <c r="E170" s="82">
        <v>2040</v>
      </c>
      <c r="F170" s="136">
        <f t="shared" si="14"/>
        <v>98.885118759088712</v>
      </c>
      <c r="G170" s="137">
        <v>0</v>
      </c>
      <c r="H170" s="137">
        <v>0</v>
      </c>
      <c r="I170" s="82">
        <v>2032</v>
      </c>
      <c r="J170" s="136">
        <f t="shared" si="15"/>
        <v>98.497333979641297</v>
      </c>
      <c r="K170" s="82">
        <v>8</v>
      </c>
      <c r="L170" s="136">
        <f t="shared" si="16"/>
        <v>0.38778477944740669</v>
      </c>
      <c r="M170" s="139"/>
      <c r="N170" s="139"/>
    </row>
    <row r="171" spans="1:14" s="140" customFormat="1" ht="34.5" customHeight="1">
      <c r="A171" s="83">
        <v>108</v>
      </c>
      <c r="B171" s="134" t="s">
        <v>239</v>
      </c>
      <c r="C171" s="134" t="s">
        <v>228</v>
      </c>
      <c r="D171" s="101">
        <v>1355</v>
      </c>
      <c r="E171" s="82">
        <v>1355</v>
      </c>
      <c r="F171" s="136">
        <f t="shared" si="14"/>
        <v>100</v>
      </c>
      <c r="G171" s="137">
        <v>0</v>
      </c>
      <c r="H171" s="137">
        <v>0</v>
      </c>
      <c r="I171" s="82">
        <v>1354</v>
      </c>
      <c r="J171" s="136">
        <f t="shared" si="15"/>
        <v>99.926199261992622</v>
      </c>
      <c r="K171" s="82">
        <v>1</v>
      </c>
      <c r="L171" s="136">
        <f t="shared" si="16"/>
        <v>7.3800738007380073E-2</v>
      </c>
      <c r="M171" s="139"/>
      <c r="N171" s="139"/>
    </row>
    <row r="172" spans="1:14" s="140" customFormat="1" ht="34.5" customHeight="1">
      <c r="A172" s="83">
        <v>109</v>
      </c>
      <c r="B172" s="134" t="s">
        <v>240</v>
      </c>
      <c r="C172" s="134" t="s">
        <v>228</v>
      </c>
      <c r="D172" s="101">
        <v>1728</v>
      </c>
      <c r="E172" s="82">
        <v>1687</v>
      </c>
      <c r="F172" s="136">
        <f t="shared" si="14"/>
        <v>97.62731481481481</v>
      </c>
      <c r="G172" s="137">
        <v>0</v>
      </c>
      <c r="H172" s="137">
        <v>0</v>
      </c>
      <c r="I172" s="82">
        <v>1505</v>
      </c>
      <c r="J172" s="136">
        <f t="shared" si="15"/>
        <v>87.094907407407405</v>
      </c>
      <c r="K172" s="82">
        <v>182</v>
      </c>
      <c r="L172" s="136">
        <f t="shared" si="16"/>
        <v>10.532407407407407</v>
      </c>
      <c r="M172" s="139"/>
      <c r="N172" s="139"/>
    </row>
    <row r="173" spans="1:14" s="140" customFormat="1" ht="34.5" customHeight="1">
      <c r="A173" s="83">
        <v>110</v>
      </c>
      <c r="B173" s="134" t="s">
        <v>241</v>
      </c>
      <c r="C173" s="134" t="s">
        <v>228</v>
      </c>
      <c r="D173" s="101">
        <v>2602</v>
      </c>
      <c r="E173" s="82">
        <v>2602</v>
      </c>
      <c r="F173" s="136">
        <f t="shared" si="14"/>
        <v>100</v>
      </c>
      <c r="G173" s="137">
        <v>0</v>
      </c>
      <c r="H173" s="137">
        <v>0</v>
      </c>
      <c r="I173" s="82">
        <v>2600</v>
      </c>
      <c r="J173" s="136">
        <f t="shared" si="15"/>
        <v>99.923136049192934</v>
      </c>
      <c r="K173" s="82">
        <v>2</v>
      </c>
      <c r="L173" s="136">
        <f t="shared" si="16"/>
        <v>7.6863950807071479E-2</v>
      </c>
      <c r="M173" s="139"/>
      <c r="N173" s="139"/>
    </row>
    <row r="174" spans="1:14" s="140" customFormat="1" ht="34.5" customHeight="1">
      <c r="A174" s="83">
        <v>111</v>
      </c>
      <c r="B174" s="134" t="s">
        <v>242</v>
      </c>
      <c r="C174" s="134" t="s">
        <v>228</v>
      </c>
      <c r="D174" s="101">
        <v>2642</v>
      </c>
      <c r="E174" s="82">
        <v>2607</v>
      </c>
      <c r="F174" s="136">
        <f t="shared" si="14"/>
        <v>98.675246025738076</v>
      </c>
      <c r="G174" s="137">
        <v>0</v>
      </c>
      <c r="H174" s="137">
        <v>0</v>
      </c>
      <c r="I174" s="82">
        <v>2558</v>
      </c>
      <c r="J174" s="136">
        <f t="shared" si="15"/>
        <v>96.820590461771388</v>
      </c>
      <c r="K174" s="82">
        <v>49</v>
      </c>
      <c r="L174" s="136">
        <f t="shared" si="16"/>
        <v>1.854655563966692</v>
      </c>
      <c r="M174" s="139"/>
      <c r="N174" s="139"/>
    </row>
    <row r="175" spans="1:14" s="140" customFormat="1" ht="34.5" customHeight="1">
      <c r="A175" s="83">
        <v>112</v>
      </c>
      <c r="B175" s="134" t="s">
        <v>243</v>
      </c>
      <c r="C175" s="134" t="s">
        <v>228</v>
      </c>
      <c r="D175" s="101">
        <v>1162</v>
      </c>
      <c r="E175" s="82">
        <v>1162</v>
      </c>
      <c r="F175" s="136">
        <f t="shared" si="14"/>
        <v>100</v>
      </c>
      <c r="G175" s="137">
        <v>0</v>
      </c>
      <c r="H175" s="137">
        <v>0</v>
      </c>
      <c r="I175" s="82">
        <v>1152</v>
      </c>
      <c r="J175" s="136">
        <f t="shared" si="15"/>
        <v>99.139414802065403</v>
      </c>
      <c r="K175" s="82">
        <v>10</v>
      </c>
      <c r="L175" s="136">
        <f t="shared" si="16"/>
        <v>0.86058519793459543</v>
      </c>
      <c r="M175" s="139"/>
      <c r="N175" s="139"/>
    </row>
    <row r="176" spans="1:14" s="140" customFormat="1" ht="34.5" customHeight="1">
      <c r="A176" s="83">
        <v>113</v>
      </c>
      <c r="B176" s="134" t="s">
        <v>244</v>
      </c>
      <c r="C176" s="134" t="s">
        <v>228</v>
      </c>
      <c r="D176" s="101">
        <v>772</v>
      </c>
      <c r="E176" s="82">
        <v>772</v>
      </c>
      <c r="F176" s="136">
        <f t="shared" si="14"/>
        <v>100</v>
      </c>
      <c r="G176" s="137">
        <v>0</v>
      </c>
      <c r="H176" s="137">
        <v>0</v>
      </c>
      <c r="I176" s="82">
        <v>772</v>
      </c>
      <c r="J176" s="136">
        <f t="shared" si="15"/>
        <v>100</v>
      </c>
      <c r="K176" s="82">
        <v>0</v>
      </c>
      <c r="L176" s="136">
        <f t="shared" si="16"/>
        <v>0</v>
      </c>
      <c r="M176" s="139"/>
      <c r="N176" s="139"/>
    </row>
    <row r="177" spans="1:14" s="140" customFormat="1" ht="34.5" customHeight="1">
      <c r="A177" s="83">
        <v>114</v>
      </c>
      <c r="B177" s="134" t="s">
        <v>245</v>
      </c>
      <c r="C177" s="134" t="s">
        <v>228</v>
      </c>
      <c r="D177" s="101">
        <v>1642</v>
      </c>
      <c r="E177" s="82">
        <v>1642</v>
      </c>
      <c r="F177" s="136">
        <f t="shared" si="14"/>
        <v>100</v>
      </c>
      <c r="G177" s="137">
        <v>0</v>
      </c>
      <c r="H177" s="137">
        <v>0</v>
      </c>
      <c r="I177" s="82">
        <v>1642</v>
      </c>
      <c r="J177" s="136">
        <f t="shared" si="15"/>
        <v>100</v>
      </c>
      <c r="K177" s="82">
        <v>0</v>
      </c>
      <c r="L177" s="136">
        <f t="shared" si="16"/>
        <v>0</v>
      </c>
      <c r="M177" s="139"/>
      <c r="N177" s="139"/>
    </row>
    <row r="178" spans="1:14" s="138" customFormat="1" ht="34.5" customHeight="1">
      <c r="A178" s="83">
        <v>115</v>
      </c>
      <c r="B178" s="134" t="s">
        <v>246</v>
      </c>
      <c r="C178" s="134" t="s">
        <v>247</v>
      </c>
      <c r="D178" s="135">
        <v>1970</v>
      </c>
      <c r="E178" s="82">
        <v>1970</v>
      </c>
      <c r="F178" s="136">
        <f t="shared" si="14"/>
        <v>100</v>
      </c>
      <c r="G178" s="137">
        <v>0</v>
      </c>
      <c r="H178" s="137">
        <v>0</v>
      </c>
      <c r="I178" s="82">
        <v>1827</v>
      </c>
      <c r="J178" s="136">
        <f t="shared" si="15"/>
        <v>92.741116751269033</v>
      </c>
      <c r="K178" s="82">
        <v>143</v>
      </c>
      <c r="L178" s="136">
        <f t="shared" si="16"/>
        <v>7.2588832487309647</v>
      </c>
      <c r="M178" s="132"/>
      <c r="N178" s="132"/>
    </row>
    <row r="179" spans="1:14" s="140" customFormat="1" ht="34.5" customHeight="1">
      <c r="A179" s="83">
        <v>116</v>
      </c>
      <c r="B179" s="134" t="s">
        <v>248</v>
      </c>
      <c r="C179" s="134" t="s">
        <v>247</v>
      </c>
      <c r="D179" s="135">
        <v>2804</v>
      </c>
      <c r="E179" s="82">
        <v>2801</v>
      </c>
      <c r="F179" s="136">
        <f t="shared" si="14"/>
        <v>99.893009985734665</v>
      </c>
      <c r="G179" s="137">
        <v>0</v>
      </c>
      <c r="H179" s="137">
        <v>0</v>
      </c>
      <c r="I179" s="82">
        <v>2799</v>
      </c>
      <c r="J179" s="136">
        <f t="shared" si="15"/>
        <v>99.82168330955777</v>
      </c>
      <c r="K179" s="82">
        <v>2</v>
      </c>
      <c r="L179" s="136">
        <f t="shared" si="16"/>
        <v>7.1326676176890161E-2</v>
      </c>
      <c r="M179" s="139"/>
      <c r="N179" s="139"/>
    </row>
    <row r="180" spans="1:14" s="140" customFormat="1" ht="34.5" customHeight="1">
      <c r="A180" s="83">
        <v>117</v>
      </c>
      <c r="B180" s="134" t="s">
        <v>249</v>
      </c>
      <c r="C180" s="134" t="s">
        <v>247</v>
      </c>
      <c r="D180" s="135">
        <v>2155</v>
      </c>
      <c r="E180" s="82">
        <v>2155</v>
      </c>
      <c r="F180" s="136">
        <f t="shared" si="14"/>
        <v>100</v>
      </c>
      <c r="G180" s="137">
        <v>0</v>
      </c>
      <c r="H180" s="137">
        <v>0</v>
      </c>
      <c r="I180" s="82">
        <v>2150</v>
      </c>
      <c r="J180" s="136">
        <f t="shared" si="15"/>
        <v>99.767981438515079</v>
      </c>
      <c r="K180" s="82">
        <v>5</v>
      </c>
      <c r="L180" s="136">
        <f t="shared" si="16"/>
        <v>0.23201856148491878</v>
      </c>
      <c r="M180" s="139"/>
      <c r="N180" s="139"/>
    </row>
    <row r="181" spans="1:14" s="140" customFormat="1" ht="34.5" customHeight="1">
      <c r="A181" s="83">
        <v>118</v>
      </c>
      <c r="B181" s="134" t="s">
        <v>250</v>
      </c>
      <c r="C181" s="134" t="s">
        <v>247</v>
      </c>
      <c r="D181" s="135">
        <v>3360</v>
      </c>
      <c r="E181" s="82">
        <v>3360</v>
      </c>
      <c r="F181" s="136">
        <f t="shared" si="14"/>
        <v>100</v>
      </c>
      <c r="G181" s="137">
        <v>0</v>
      </c>
      <c r="H181" s="137">
        <v>0</v>
      </c>
      <c r="I181" s="82">
        <v>3360</v>
      </c>
      <c r="J181" s="136">
        <f t="shared" si="15"/>
        <v>100</v>
      </c>
      <c r="K181" s="82">
        <v>0</v>
      </c>
      <c r="L181" s="136">
        <f t="shared" si="16"/>
        <v>0</v>
      </c>
      <c r="M181" s="139"/>
      <c r="N181" s="139"/>
    </row>
    <row r="182" spans="1:14" s="140" customFormat="1" ht="34.5" customHeight="1">
      <c r="A182" s="83">
        <v>119</v>
      </c>
      <c r="B182" s="134" t="s">
        <v>251</v>
      </c>
      <c r="C182" s="134" t="s">
        <v>247</v>
      </c>
      <c r="D182" s="135">
        <v>2730</v>
      </c>
      <c r="E182" s="82">
        <v>2721</v>
      </c>
      <c r="F182" s="136">
        <f t="shared" si="14"/>
        <v>99.670329670329664</v>
      </c>
      <c r="G182" s="137">
        <v>0</v>
      </c>
      <c r="H182" s="137">
        <v>0</v>
      </c>
      <c r="I182" s="82">
        <v>2704</v>
      </c>
      <c r="J182" s="136">
        <f t="shared" si="15"/>
        <v>99.047619047619051</v>
      </c>
      <c r="K182" s="82">
        <v>17</v>
      </c>
      <c r="L182" s="136">
        <f t="shared" si="16"/>
        <v>0.62271062271062272</v>
      </c>
      <c r="M182" s="139"/>
      <c r="N182" s="139"/>
    </row>
    <row r="183" spans="1:14" s="140" customFormat="1" ht="34.5" customHeight="1">
      <c r="A183" s="83">
        <v>120</v>
      </c>
      <c r="B183" s="134" t="s">
        <v>252</v>
      </c>
      <c r="C183" s="134" t="s">
        <v>247</v>
      </c>
      <c r="D183" s="135">
        <v>6308</v>
      </c>
      <c r="E183" s="82">
        <v>6269</v>
      </c>
      <c r="F183" s="136">
        <f t="shared" si="14"/>
        <v>99.381737476220678</v>
      </c>
      <c r="G183" s="137">
        <v>0</v>
      </c>
      <c r="H183" s="137">
        <v>0</v>
      </c>
      <c r="I183" s="82">
        <v>6267</v>
      </c>
      <c r="J183" s="136">
        <f t="shared" si="15"/>
        <v>99.350031705770448</v>
      </c>
      <c r="K183" s="82">
        <v>2</v>
      </c>
      <c r="L183" s="136">
        <f t="shared" si="16"/>
        <v>3.1705770450221937E-2</v>
      </c>
      <c r="M183" s="139"/>
      <c r="N183" s="139"/>
    </row>
    <row r="184" spans="1:14" s="140" customFormat="1" ht="34.5" customHeight="1">
      <c r="A184" s="83">
        <v>121</v>
      </c>
      <c r="B184" s="134" t="s">
        <v>253</v>
      </c>
      <c r="C184" s="134" t="s">
        <v>247</v>
      </c>
      <c r="D184" s="135">
        <v>2344</v>
      </c>
      <c r="E184" s="82">
        <v>2344</v>
      </c>
      <c r="F184" s="136">
        <f t="shared" si="14"/>
        <v>100</v>
      </c>
      <c r="G184" s="137">
        <v>0</v>
      </c>
      <c r="H184" s="137">
        <v>0</v>
      </c>
      <c r="I184" s="82">
        <v>2344</v>
      </c>
      <c r="J184" s="136">
        <f t="shared" si="15"/>
        <v>100</v>
      </c>
      <c r="K184" s="82">
        <v>0</v>
      </c>
      <c r="L184" s="136">
        <f t="shared" si="16"/>
        <v>0</v>
      </c>
      <c r="M184" s="139"/>
      <c r="N184" s="139"/>
    </row>
    <row r="185" spans="1:14" s="140" customFormat="1" ht="34.5" customHeight="1">
      <c r="A185" s="83">
        <v>122</v>
      </c>
      <c r="B185" s="134" t="s">
        <v>254</v>
      </c>
      <c r="C185" s="134" t="s">
        <v>247</v>
      </c>
      <c r="D185" s="135">
        <v>2931</v>
      </c>
      <c r="E185" s="82">
        <v>2931</v>
      </c>
      <c r="F185" s="136">
        <f t="shared" si="14"/>
        <v>100</v>
      </c>
      <c r="G185" s="137">
        <v>0</v>
      </c>
      <c r="H185" s="137">
        <v>0</v>
      </c>
      <c r="I185" s="82">
        <v>2915</v>
      </c>
      <c r="J185" s="136">
        <f t="shared" si="15"/>
        <v>99.454111224837931</v>
      </c>
      <c r="K185" s="82">
        <v>16</v>
      </c>
      <c r="L185" s="136">
        <f t="shared" si="16"/>
        <v>0.5458887751620608</v>
      </c>
      <c r="M185" s="139"/>
      <c r="N185" s="139"/>
    </row>
    <row r="186" spans="1:14" s="140" customFormat="1" ht="34.5" customHeight="1">
      <c r="A186" s="83">
        <v>123</v>
      </c>
      <c r="B186" s="134" t="s">
        <v>255</v>
      </c>
      <c r="C186" s="134" t="s">
        <v>247</v>
      </c>
      <c r="D186" s="135">
        <v>2151</v>
      </c>
      <c r="E186" s="82">
        <v>2151</v>
      </c>
      <c r="F186" s="136">
        <f t="shared" si="14"/>
        <v>100</v>
      </c>
      <c r="G186" s="137">
        <v>0</v>
      </c>
      <c r="H186" s="137">
        <v>0</v>
      </c>
      <c r="I186" s="82">
        <v>2146</v>
      </c>
      <c r="J186" s="136">
        <f t="shared" si="15"/>
        <v>99.767549976754992</v>
      </c>
      <c r="K186" s="82">
        <v>5</v>
      </c>
      <c r="L186" s="136">
        <f t="shared" si="16"/>
        <v>0.23245002324500233</v>
      </c>
      <c r="M186" s="139"/>
      <c r="N186" s="139"/>
    </row>
    <row r="187" spans="1:14" s="140" customFormat="1" ht="34.5" customHeight="1">
      <c r="A187" s="83">
        <v>124</v>
      </c>
      <c r="B187" s="134" t="s">
        <v>256</v>
      </c>
      <c r="C187" s="134" t="s">
        <v>247</v>
      </c>
      <c r="D187" s="135">
        <v>1903</v>
      </c>
      <c r="E187" s="82">
        <v>1903</v>
      </c>
      <c r="F187" s="136">
        <f t="shared" si="14"/>
        <v>100</v>
      </c>
      <c r="G187" s="137">
        <v>0</v>
      </c>
      <c r="H187" s="137">
        <v>0</v>
      </c>
      <c r="I187" s="82">
        <v>1902</v>
      </c>
      <c r="J187" s="136">
        <f t="shared" si="15"/>
        <v>99.947451392538099</v>
      </c>
      <c r="K187" s="82">
        <v>1</v>
      </c>
      <c r="L187" s="136">
        <f t="shared" si="16"/>
        <v>5.2548607461902257E-2</v>
      </c>
      <c r="M187" s="139"/>
      <c r="N187" s="139"/>
    </row>
    <row r="188" spans="1:14" s="140" customFormat="1" ht="34.5" customHeight="1">
      <c r="A188" s="83">
        <v>125</v>
      </c>
      <c r="B188" s="134" t="s">
        <v>257</v>
      </c>
      <c r="C188" s="134" t="s">
        <v>247</v>
      </c>
      <c r="D188" s="135">
        <v>2643</v>
      </c>
      <c r="E188" s="82">
        <v>2638</v>
      </c>
      <c r="F188" s="136">
        <f t="shared" si="14"/>
        <v>99.810821036700716</v>
      </c>
      <c r="G188" s="137">
        <v>0</v>
      </c>
      <c r="H188" s="137">
        <v>0</v>
      </c>
      <c r="I188" s="82">
        <v>2638</v>
      </c>
      <c r="J188" s="136">
        <f t="shared" si="15"/>
        <v>99.810821036700716</v>
      </c>
      <c r="K188" s="82">
        <v>0</v>
      </c>
      <c r="L188" s="136">
        <f t="shared" si="16"/>
        <v>0</v>
      </c>
      <c r="M188" s="139"/>
      <c r="N188" s="139"/>
    </row>
    <row r="189" spans="1:14" s="140" customFormat="1" ht="34.5" customHeight="1">
      <c r="A189" s="83">
        <v>126</v>
      </c>
      <c r="B189" s="134" t="s">
        <v>258</v>
      </c>
      <c r="C189" s="134" t="s">
        <v>247</v>
      </c>
      <c r="D189" s="135">
        <v>1334</v>
      </c>
      <c r="E189" s="82">
        <v>1306</v>
      </c>
      <c r="F189" s="136">
        <f t="shared" si="14"/>
        <v>97.901049475262369</v>
      </c>
      <c r="G189" s="137">
        <v>0</v>
      </c>
      <c r="H189" s="137">
        <v>0</v>
      </c>
      <c r="I189" s="82">
        <v>1306</v>
      </c>
      <c r="J189" s="136">
        <f t="shared" si="15"/>
        <v>97.901049475262369</v>
      </c>
      <c r="K189" s="82">
        <v>0</v>
      </c>
      <c r="L189" s="136">
        <f t="shared" si="16"/>
        <v>0</v>
      </c>
      <c r="M189" s="139"/>
      <c r="N189" s="139"/>
    </row>
    <row r="190" spans="1:14" s="140" customFormat="1" ht="34.5" customHeight="1">
      <c r="A190" s="83">
        <v>127</v>
      </c>
      <c r="B190" s="134" t="s">
        <v>259</v>
      </c>
      <c r="C190" s="134" t="s">
        <v>247</v>
      </c>
      <c r="D190" s="135">
        <v>2929</v>
      </c>
      <c r="E190" s="82">
        <v>2929</v>
      </c>
      <c r="F190" s="136">
        <f t="shared" si="14"/>
        <v>100</v>
      </c>
      <c r="G190" s="137">
        <v>0</v>
      </c>
      <c r="H190" s="137">
        <v>0</v>
      </c>
      <c r="I190" s="82">
        <v>2882</v>
      </c>
      <c r="J190" s="136">
        <f t="shared" si="15"/>
        <v>98.395356777057017</v>
      </c>
      <c r="K190" s="82">
        <v>47</v>
      </c>
      <c r="L190" s="136">
        <f t="shared" si="16"/>
        <v>1.6046432229429839</v>
      </c>
      <c r="M190" s="139"/>
      <c r="N190" s="139"/>
    </row>
    <row r="191" spans="1:14" s="138" customFormat="1" ht="34.5" customHeight="1">
      <c r="A191" s="83">
        <v>128</v>
      </c>
      <c r="B191" s="134" t="s">
        <v>260</v>
      </c>
      <c r="C191" s="134" t="s">
        <v>261</v>
      </c>
      <c r="D191" s="101">
        <v>3914</v>
      </c>
      <c r="E191" s="82">
        <v>3914</v>
      </c>
      <c r="F191" s="136">
        <f t="shared" si="14"/>
        <v>100</v>
      </c>
      <c r="G191" s="137">
        <v>0</v>
      </c>
      <c r="H191" s="137">
        <v>0</v>
      </c>
      <c r="I191" s="82">
        <v>3910</v>
      </c>
      <c r="J191" s="136">
        <f t="shared" si="15"/>
        <v>99.897802759325486</v>
      </c>
      <c r="K191" s="82">
        <v>4</v>
      </c>
      <c r="L191" s="136">
        <f t="shared" si="16"/>
        <v>0.1021972406745018</v>
      </c>
      <c r="M191" s="132"/>
      <c r="N191" s="132"/>
    </row>
    <row r="192" spans="1:14" s="140" customFormat="1" ht="34.5" customHeight="1">
      <c r="A192" s="83">
        <v>129</v>
      </c>
      <c r="B192" s="134" t="s">
        <v>262</v>
      </c>
      <c r="C192" s="134" t="s">
        <v>261</v>
      </c>
      <c r="D192" s="101">
        <v>3189</v>
      </c>
      <c r="E192" s="82">
        <v>3189</v>
      </c>
      <c r="F192" s="136">
        <f t="shared" ref="F192:F255" si="17">E192/D192*100</f>
        <v>100</v>
      </c>
      <c r="G192" s="137">
        <v>0</v>
      </c>
      <c r="H192" s="137">
        <v>0</v>
      </c>
      <c r="I192" s="82">
        <v>3170</v>
      </c>
      <c r="J192" s="136">
        <f t="shared" si="15"/>
        <v>99.404201944183129</v>
      </c>
      <c r="K192" s="82">
        <v>19</v>
      </c>
      <c r="L192" s="136">
        <f t="shared" si="16"/>
        <v>0.59579805581687051</v>
      </c>
      <c r="M192" s="139"/>
      <c r="N192" s="139"/>
    </row>
    <row r="193" spans="1:14" s="140" customFormat="1" ht="34.5" customHeight="1">
      <c r="A193" s="83">
        <v>130</v>
      </c>
      <c r="B193" s="134" t="s">
        <v>263</v>
      </c>
      <c r="C193" s="134" t="s">
        <v>261</v>
      </c>
      <c r="D193" s="101">
        <v>2742</v>
      </c>
      <c r="E193" s="82">
        <v>2742</v>
      </c>
      <c r="F193" s="136">
        <f t="shared" si="17"/>
        <v>100</v>
      </c>
      <c r="G193" s="137">
        <v>0</v>
      </c>
      <c r="H193" s="137">
        <v>0</v>
      </c>
      <c r="I193" s="82">
        <v>2736</v>
      </c>
      <c r="J193" s="136">
        <f t="shared" si="15"/>
        <v>99.781181619256017</v>
      </c>
      <c r="K193" s="82">
        <v>6</v>
      </c>
      <c r="L193" s="136">
        <f t="shared" si="16"/>
        <v>0.21881838074398249</v>
      </c>
      <c r="M193" s="139"/>
      <c r="N193" s="139"/>
    </row>
    <row r="194" spans="1:14" s="140" customFormat="1" ht="34.5" customHeight="1">
      <c r="A194" s="83">
        <v>131</v>
      </c>
      <c r="B194" s="134" t="s">
        <v>264</v>
      </c>
      <c r="C194" s="134" t="s">
        <v>261</v>
      </c>
      <c r="D194" s="101">
        <v>2460</v>
      </c>
      <c r="E194" s="82">
        <v>2239</v>
      </c>
      <c r="F194" s="136">
        <f t="shared" si="17"/>
        <v>91.016260162601625</v>
      </c>
      <c r="G194" s="137">
        <v>0</v>
      </c>
      <c r="H194" s="137">
        <v>0</v>
      </c>
      <c r="I194" s="82">
        <v>2238</v>
      </c>
      <c r="J194" s="136">
        <f t="shared" si="15"/>
        <v>90.975609756097569</v>
      </c>
      <c r="K194" s="82">
        <v>1</v>
      </c>
      <c r="L194" s="136">
        <f t="shared" si="16"/>
        <v>4.065040650406504E-2</v>
      </c>
      <c r="M194" s="139"/>
      <c r="N194" s="139"/>
    </row>
    <row r="195" spans="1:14" s="140" customFormat="1" ht="34.5" customHeight="1">
      <c r="A195" s="83">
        <v>132</v>
      </c>
      <c r="B195" s="134" t="s">
        <v>265</v>
      </c>
      <c r="C195" s="134" t="s">
        <v>261</v>
      </c>
      <c r="D195" s="101">
        <v>2916</v>
      </c>
      <c r="E195" s="82">
        <v>2808</v>
      </c>
      <c r="F195" s="136">
        <f t="shared" si="17"/>
        <v>96.296296296296291</v>
      </c>
      <c r="G195" s="137">
        <v>0</v>
      </c>
      <c r="H195" s="137">
        <v>0</v>
      </c>
      <c r="I195" s="82">
        <v>2781</v>
      </c>
      <c r="J195" s="136">
        <f t="shared" si="15"/>
        <v>95.370370370370367</v>
      </c>
      <c r="K195" s="82">
        <v>27</v>
      </c>
      <c r="L195" s="136">
        <f t="shared" si="16"/>
        <v>0.92592592592592582</v>
      </c>
      <c r="M195" s="139"/>
      <c r="N195" s="139"/>
    </row>
    <row r="196" spans="1:14" s="140" customFormat="1" ht="34.5" customHeight="1">
      <c r="A196" s="83">
        <v>133</v>
      </c>
      <c r="B196" s="134" t="s">
        <v>266</v>
      </c>
      <c r="C196" s="134" t="s">
        <v>261</v>
      </c>
      <c r="D196" s="101">
        <v>3978</v>
      </c>
      <c r="E196" s="82">
        <v>3941</v>
      </c>
      <c r="F196" s="136">
        <f t="shared" si="17"/>
        <v>99.069884364002007</v>
      </c>
      <c r="G196" s="137">
        <v>0</v>
      </c>
      <c r="H196" s="137">
        <v>0</v>
      </c>
      <c r="I196" s="82">
        <v>3902</v>
      </c>
      <c r="J196" s="136">
        <f t="shared" si="15"/>
        <v>98.089492207139259</v>
      </c>
      <c r="K196" s="82">
        <v>39</v>
      </c>
      <c r="L196" s="136">
        <f t="shared" si="16"/>
        <v>0.98039215686274506</v>
      </c>
      <c r="M196" s="139"/>
      <c r="N196" s="139"/>
    </row>
    <row r="197" spans="1:14" s="140" customFormat="1" ht="34.5" customHeight="1">
      <c r="A197" s="83">
        <v>134</v>
      </c>
      <c r="B197" s="134" t="s">
        <v>267</v>
      </c>
      <c r="C197" s="134" t="s">
        <v>261</v>
      </c>
      <c r="D197" s="101">
        <v>5926</v>
      </c>
      <c r="E197" s="82">
        <v>5877</v>
      </c>
      <c r="F197" s="136">
        <f t="shared" si="17"/>
        <v>99.173135335808311</v>
      </c>
      <c r="G197" s="137">
        <v>0</v>
      </c>
      <c r="H197" s="137">
        <v>0</v>
      </c>
      <c r="I197" s="82">
        <v>5293</v>
      </c>
      <c r="J197" s="136">
        <f t="shared" si="15"/>
        <v>89.318258521768485</v>
      </c>
      <c r="K197" s="82">
        <v>580</v>
      </c>
      <c r="L197" s="136">
        <f t="shared" si="16"/>
        <v>9.7873776577792775</v>
      </c>
      <c r="M197" s="139"/>
      <c r="N197" s="139"/>
    </row>
    <row r="198" spans="1:14" s="140" customFormat="1" ht="34.5" customHeight="1">
      <c r="A198" s="83">
        <v>135</v>
      </c>
      <c r="B198" s="134" t="s">
        <v>268</v>
      </c>
      <c r="C198" s="134" t="s">
        <v>261</v>
      </c>
      <c r="D198" s="101">
        <v>2040</v>
      </c>
      <c r="E198" s="82">
        <v>1996</v>
      </c>
      <c r="F198" s="136">
        <f t="shared" si="17"/>
        <v>97.843137254901961</v>
      </c>
      <c r="G198" s="137">
        <v>0</v>
      </c>
      <c r="H198" s="137">
        <v>0</v>
      </c>
      <c r="I198" s="82">
        <v>1948</v>
      </c>
      <c r="J198" s="136">
        <f t="shared" si="15"/>
        <v>95.490196078431381</v>
      </c>
      <c r="K198" s="82">
        <v>48</v>
      </c>
      <c r="L198" s="136">
        <f t="shared" si="16"/>
        <v>2.3529411764705883</v>
      </c>
      <c r="M198" s="139"/>
      <c r="N198" s="139"/>
    </row>
    <row r="199" spans="1:14" s="140" customFormat="1" ht="34.5" customHeight="1">
      <c r="A199" s="83">
        <v>136</v>
      </c>
      <c r="B199" s="134" t="s">
        <v>269</v>
      </c>
      <c r="C199" s="134" t="s">
        <v>261</v>
      </c>
      <c r="D199" s="101">
        <v>4169</v>
      </c>
      <c r="E199" s="82">
        <v>4118</v>
      </c>
      <c r="F199" s="136">
        <f t="shared" si="17"/>
        <v>98.776685056368436</v>
      </c>
      <c r="G199" s="137">
        <v>0</v>
      </c>
      <c r="H199" s="137">
        <v>0</v>
      </c>
      <c r="I199" s="82">
        <v>4110</v>
      </c>
      <c r="J199" s="136">
        <f t="shared" si="15"/>
        <v>98.58479251619093</v>
      </c>
      <c r="K199" s="82">
        <v>8</v>
      </c>
      <c r="L199" s="136">
        <f t="shared" si="16"/>
        <v>0.1918925401775006</v>
      </c>
      <c r="M199" s="139"/>
      <c r="N199" s="139"/>
    </row>
    <row r="200" spans="1:14" s="140" customFormat="1" ht="34.5" customHeight="1">
      <c r="A200" s="83">
        <v>137</v>
      </c>
      <c r="B200" s="134" t="s">
        <v>270</v>
      </c>
      <c r="C200" s="134" t="s">
        <v>261</v>
      </c>
      <c r="D200" s="101">
        <v>1821</v>
      </c>
      <c r="E200" s="82">
        <v>1821</v>
      </c>
      <c r="F200" s="136">
        <f t="shared" si="17"/>
        <v>100</v>
      </c>
      <c r="G200" s="137">
        <v>0</v>
      </c>
      <c r="H200" s="137">
        <v>0</v>
      </c>
      <c r="I200" s="82">
        <v>1799</v>
      </c>
      <c r="J200" s="136">
        <f t="shared" si="15"/>
        <v>98.791872597473912</v>
      </c>
      <c r="K200" s="82">
        <v>22</v>
      </c>
      <c r="L200" s="136">
        <f t="shared" si="16"/>
        <v>1.2081274025260844</v>
      </c>
      <c r="M200" s="139"/>
      <c r="N200" s="139"/>
    </row>
    <row r="201" spans="1:14" s="140" customFormat="1" ht="34.5" customHeight="1">
      <c r="A201" s="83">
        <v>138</v>
      </c>
      <c r="B201" s="134" t="s">
        <v>271</v>
      </c>
      <c r="C201" s="134" t="s">
        <v>261</v>
      </c>
      <c r="D201" s="101">
        <v>2113</v>
      </c>
      <c r="E201" s="82">
        <v>2055</v>
      </c>
      <c r="F201" s="136">
        <f t="shared" si="17"/>
        <v>97.255087553241836</v>
      </c>
      <c r="G201" s="137">
        <v>0</v>
      </c>
      <c r="H201" s="137">
        <v>0</v>
      </c>
      <c r="I201" s="82">
        <v>1784</v>
      </c>
      <c r="J201" s="136">
        <f t="shared" si="15"/>
        <v>84.429720776147661</v>
      </c>
      <c r="K201" s="82">
        <v>271</v>
      </c>
      <c r="L201" s="136">
        <f t="shared" si="16"/>
        <v>12.82536677709418</v>
      </c>
      <c r="M201" s="139"/>
      <c r="N201" s="139"/>
    </row>
    <row r="202" spans="1:14" s="140" customFormat="1" ht="34.5" customHeight="1">
      <c r="A202" s="83">
        <v>139</v>
      </c>
      <c r="B202" s="134" t="s">
        <v>272</v>
      </c>
      <c r="C202" s="134" t="s">
        <v>261</v>
      </c>
      <c r="D202" s="101">
        <v>2257</v>
      </c>
      <c r="E202" s="82">
        <v>2257</v>
      </c>
      <c r="F202" s="136">
        <f t="shared" si="17"/>
        <v>100</v>
      </c>
      <c r="G202" s="137">
        <v>0</v>
      </c>
      <c r="H202" s="137">
        <v>0</v>
      </c>
      <c r="I202" s="82">
        <v>2257</v>
      </c>
      <c r="J202" s="136">
        <f t="shared" si="15"/>
        <v>100</v>
      </c>
      <c r="K202" s="82">
        <v>0</v>
      </c>
      <c r="L202" s="136">
        <f t="shared" si="16"/>
        <v>0</v>
      </c>
      <c r="M202" s="139"/>
      <c r="N202" s="139"/>
    </row>
    <row r="203" spans="1:14" s="140" customFormat="1" ht="34.5" customHeight="1">
      <c r="A203" s="83">
        <v>140</v>
      </c>
      <c r="B203" s="134" t="s">
        <v>273</v>
      </c>
      <c r="C203" s="134" t="s">
        <v>261</v>
      </c>
      <c r="D203" s="101">
        <v>3518</v>
      </c>
      <c r="E203" s="82">
        <v>3289</v>
      </c>
      <c r="F203" s="136">
        <f t="shared" si="17"/>
        <v>93.490619670267193</v>
      </c>
      <c r="G203" s="137">
        <v>0</v>
      </c>
      <c r="H203" s="137">
        <v>0</v>
      </c>
      <c r="I203" s="82">
        <v>3288</v>
      </c>
      <c r="J203" s="136">
        <f t="shared" si="15"/>
        <v>93.462194428652651</v>
      </c>
      <c r="K203" s="82">
        <v>1</v>
      </c>
      <c r="L203" s="136">
        <f t="shared" si="16"/>
        <v>2.8425241614553721E-2</v>
      </c>
      <c r="M203" s="139"/>
      <c r="N203" s="139"/>
    </row>
    <row r="204" spans="1:14" s="140" customFormat="1" ht="34.5" customHeight="1">
      <c r="A204" s="83">
        <v>141</v>
      </c>
      <c r="B204" s="134" t="s">
        <v>274</v>
      </c>
      <c r="C204" s="134" t="s">
        <v>261</v>
      </c>
      <c r="D204" s="101">
        <v>1946</v>
      </c>
      <c r="E204" s="82">
        <v>1944</v>
      </c>
      <c r="F204" s="136">
        <f t="shared" si="17"/>
        <v>99.897225077081202</v>
      </c>
      <c r="G204" s="137">
        <v>0</v>
      </c>
      <c r="H204" s="137">
        <v>0</v>
      </c>
      <c r="I204" s="82">
        <v>1864</v>
      </c>
      <c r="J204" s="136">
        <f t="shared" si="15"/>
        <v>95.786228160328875</v>
      </c>
      <c r="K204" s="82">
        <v>74</v>
      </c>
      <c r="L204" s="136">
        <f t="shared" si="16"/>
        <v>3.8026721479958892</v>
      </c>
      <c r="M204" s="139"/>
      <c r="N204" s="139"/>
    </row>
    <row r="205" spans="1:14" s="140" customFormat="1" ht="34.5" customHeight="1">
      <c r="A205" s="83">
        <v>142</v>
      </c>
      <c r="B205" s="134" t="s">
        <v>275</v>
      </c>
      <c r="C205" s="134" t="s">
        <v>261</v>
      </c>
      <c r="D205" s="101">
        <v>3659</v>
      </c>
      <c r="E205" s="82">
        <v>3659</v>
      </c>
      <c r="F205" s="136">
        <f t="shared" si="17"/>
        <v>100</v>
      </c>
      <c r="G205" s="137">
        <v>0</v>
      </c>
      <c r="H205" s="137">
        <v>0</v>
      </c>
      <c r="I205" s="82">
        <v>3653</v>
      </c>
      <c r="J205" s="136">
        <f t="shared" si="15"/>
        <v>99.836020770702376</v>
      </c>
      <c r="K205" s="82">
        <v>6</v>
      </c>
      <c r="L205" s="136">
        <f t="shared" si="16"/>
        <v>0.16397922929762232</v>
      </c>
      <c r="M205" s="139"/>
      <c r="N205" s="139"/>
    </row>
    <row r="206" spans="1:14" s="140" customFormat="1" ht="34.5" customHeight="1">
      <c r="A206" s="83">
        <v>143</v>
      </c>
      <c r="B206" s="134" t="s">
        <v>276</v>
      </c>
      <c r="C206" s="134" t="s">
        <v>261</v>
      </c>
      <c r="D206" s="101">
        <v>3516</v>
      </c>
      <c r="E206" s="82">
        <v>3516</v>
      </c>
      <c r="F206" s="136">
        <f t="shared" si="17"/>
        <v>100</v>
      </c>
      <c r="G206" s="137">
        <v>0</v>
      </c>
      <c r="H206" s="137">
        <v>0</v>
      </c>
      <c r="I206" s="82">
        <v>3515</v>
      </c>
      <c r="J206" s="136">
        <f t="shared" si="15"/>
        <v>99.971558589306028</v>
      </c>
      <c r="K206" s="82">
        <v>1</v>
      </c>
      <c r="L206" s="136">
        <f t="shared" si="16"/>
        <v>2.844141069397042E-2</v>
      </c>
      <c r="M206" s="139"/>
      <c r="N206" s="139"/>
    </row>
    <row r="207" spans="1:14" s="140" customFormat="1" ht="34.5" customHeight="1">
      <c r="A207" s="83">
        <v>144</v>
      </c>
      <c r="B207" s="134" t="s">
        <v>277</v>
      </c>
      <c r="C207" s="134" t="s">
        <v>261</v>
      </c>
      <c r="D207" s="101">
        <v>3635</v>
      </c>
      <c r="E207" s="82">
        <v>3635</v>
      </c>
      <c r="F207" s="136">
        <f t="shared" si="17"/>
        <v>100</v>
      </c>
      <c r="G207" s="137">
        <v>0</v>
      </c>
      <c r="H207" s="137">
        <v>0</v>
      </c>
      <c r="I207" s="82">
        <v>3633</v>
      </c>
      <c r="J207" s="136">
        <f t="shared" si="15"/>
        <v>99.944979367262718</v>
      </c>
      <c r="K207" s="82">
        <v>2</v>
      </c>
      <c r="L207" s="136">
        <f t="shared" si="16"/>
        <v>5.5020632737276476E-2</v>
      </c>
      <c r="M207" s="139"/>
      <c r="N207" s="139"/>
    </row>
    <row r="208" spans="1:14" s="140" customFormat="1" ht="34.5" customHeight="1">
      <c r="A208" s="83">
        <v>145</v>
      </c>
      <c r="B208" s="134" t="s">
        <v>278</v>
      </c>
      <c r="C208" s="134" t="s">
        <v>261</v>
      </c>
      <c r="D208" s="101">
        <v>2663</v>
      </c>
      <c r="E208" s="82">
        <v>2663</v>
      </c>
      <c r="F208" s="136">
        <f t="shared" si="17"/>
        <v>100</v>
      </c>
      <c r="G208" s="137">
        <v>0</v>
      </c>
      <c r="H208" s="137">
        <v>0</v>
      </c>
      <c r="I208" s="82">
        <v>2663</v>
      </c>
      <c r="J208" s="136">
        <f t="shared" si="15"/>
        <v>100</v>
      </c>
      <c r="K208" s="82">
        <v>0</v>
      </c>
      <c r="L208" s="136">
        <f t="shared" si="16"/>
        <v>0</v>
      </c>
      <c r="M208" s="139"/>
      <c r="N208" s="139"/>
    </row>
    <row r="209" spans="1:14" s="140" customFormat="1" ht="34.5" customHeight="1">
      <c r="A209" s="83">
        <v>146</v>
      </c>
      <c r="B209" s="134" t="s">
        <v>279</v>
      </c>
      <c r="C209" s="134" t="s">
        <v>261</v>
      </c>
      <c r="D209" s="101">
        <v>1444</v>
      </c>
      <c r="E209" s="82">
        <v>1444</v>
      </c>
      <c r="F209" s="136">
        <f t="shared" si="17"/>
        <v>100</v>
      </c>
      <c r="G209" s="137">
        <v>0</v>
      </c>
      <c r="H209" s="137">
        <v>0</v>
      </c>
      <c r="I209" s="82">
        <v>1444</v>
      </c>
      <c r="J209" s="136">
        <f t="shared" ref="J209:J272" si="18">I209/D209*100</f>
        <v>100</v>
      </c>
      <c r="K209" s="82">
        <v>0</v>
      </c>
      <c r="L209" s="136">
        <f t="shared" ref="L209:L272" si="19">K209/D209*100</f>
        <v>0</v>
      </c>
      <c r="M209" s="139"/>
      <c r="N209" s="139"/>
    </row>
    <row r="210" spans="1:14" s="140" customFormat="1" ht="34.5" customHeight="1">
      <c r="A210" s="83">
        <v>147</v>
      </c>
      <c r="B210" s="134" t="s">
        <v>280</v>
      </c>
      <c r="C210" s="134" t="s">
        <v>261</v>
      </c>
      <c r="D210" s="101">
        <v>2494</v>
      </c>
      <c r="E210" s="82">
        <v>2494</v>
      </c>
      <c r="F210" s="136">
        <f t="shared" si="17"/>
        <v>100</v>
      </c>
      <c r="G210" s="137">
        <v>0</v>
      </c>
      <c r="H210" s="137">
        <v>0</v>
      </c>
      <c r="I210" s="82">
        <v>2494</v>
      </c>
      <c r="J210" s="136">
        <f t="shared" si="18"/>
        <v>100</v>
      </c>
      <c r="K210" s="82">
        <v>0</v>
      </c>
      <c r="L210" s="136">
        <f t="shared" si="19"/>
        <v>0</v>
      </c>
      <c r="M210" s="139"/>
      <c r="N210" s="139"/>
    </row>
    <row r="211" spans="1:14" s="138" customFormat="1" ht="34.5" customHeight="1">
      <c r="A211" s="83">
        <v>148</v>
      </c>
      <c r="B211" s="134" t="s">
        <v>281</v>
      </c>
      <c r="C211" s="134" t="s">
        <v>282</v>
      </c>
      <c r="D211" s="101">
        <v>1195</v>
      </c>
      <c r="E211" s="82">
        <v>1195</v>
      </c>
      <c r="F211" s="136">
        <f t="shared" si="17"/>
        <v>100</v>
      </c>
      <c r="G211" s="137">
        <v>0</v>
      </c>
      <c r="H211" s="137">
        <v>0</v>
      </c>
      <c r="I211" s="82">
        <v>1193</v>
      </c>
      <c r="J211" s="136">
        <f t="shared" si="18"/>
        <v>99.8326359832636</v>
      </c>
      <c r="K211" s="82">
        <v>2</v>
      </c>
      <c r="L211" s="136">
        <f t="shared" si="19"/>
        <v>0.16736401673640167</v>
      </c>
      <c r="M211" s="132"/>
      <c r="N211" s="132"/>
    </row>
    <row r="212" spans="1:14" s="140" customFormat="1" ht="34.5" customHeight="1">
      <c r="A212" s="83">
        <v>149</v>
      </c>
      <c r="B212" s="134" t="s">
        <v>283</v>
      </c>
      <c r="C212" s="134" t="s">
        <v>282</v>
      </c>
      <c r="D212" s="101">
        <v>2033</v>
      </c>
      <c r="E212" s="82">
        <v>1990</v>
      </c>
      <c r="F212" s="136">
        <f t="shared" si="17"/>
        <v>97.884899163797343</v>
      </c>
      <c r="G212" s="137">
        <v>0</v>
      </c>
      <c r="H212" s="137">
        <v>0</v>
      </c>
      <c r="I212" s="82">
        <v>1981</v>
      </c>
      <c r="J212" s="136">
        <f t="shared" si="18"/>
        <v>97.442203639940971</v>
      </c>
      <c r="K212" s="82">
        <v>9</v>
      </c>
      <c r="L212" s="136">
        <f t="shared" si="19"/>
        <v>0.4426955238563699</v>
      </c>
      <c r="M212" s="139"/>
      <c r="N212" s="139"/>
    </row>
    <row r="213" spans="1:14" s="140" customFormat="1" ht="34.5" customHeight="1">
      <c r="A213" s="83">
        <v>150</v>
      </c>
      <c r="B213" s="134" t="s">
        <v>284</v>
      </c>
      <c r="C213" s="134" t="s">
        <v>282</v>
      </c>
      <c r="D213" s="101">
        <v>923</v>
      </c>
      <c r="E213" s="82">
        <v>923</v>
      </c>
      <c r="F213" s="136">
        <f t="shared" si="17"/>
        <v>100</v>
      </c>
      <c r="G213" s="137">
        <v>0</v>
      </c>
      <c r="H213" s="137">
        <v>0</v>
      </c>
      <c r="I213" s="82">
        <v>922</v>
      </c>
      <c r="J213" s="136">
        <f t="shared" si="18"/>
        <v>99.891657638136508</v>
      </c>
      <c r="K213" s="82">
        <v>1</v>
      </c>
      <c r="L213" s="136">
        <f t="shared" si="19"/>
        <v>0.10834236186348861</v>
      </c>
      <c r="M213" s="139"/>
      <c r="N213" s="139"/>
    </row>
    <row r="214" spans="1:14" s="140" customFormat="1" ht="34.5" customHeight="1">
      <c r="A214" s="83">
        <v>151</v>
      </c>
      <c r="B214" s="134" t="s">
        <v>285</v>
      </c>
      <c r="C214" s="134" t="s">
        <v>282</v>
      </c>
      <c r="D214" s="101">
        <v>1640</v>
      </c>
      <c r="E214" s="82">
        <v>1640</v>
      </c>
      <c r="F214" s="136">
        <f t="shared" si="17"/>
        <v>100</v>
      </c>
      <c r="G214" s="137">
        <v>0</v>
      </c>
      <c r="H214" s="137">
        <v>0</v>
      </c>
      <c r="I214" s="82">
        <v>1621</v>
      </c>
      <c r="J214" s="136">
        <f t="shared" si="18"/>
        <v>98.841463414634148</v>
      </c>
      <c r="K214" s="82">
        <v>14</v>
      </c>
      <c r="L214" s="136">
        <f t="shared" si="19"/>
        <v>0.85365853658536595</v>
      </c>
      <c r="M214" s="139">
        <v>1</v>
      </c>
      <c r="N214" s="143">
        <f>M214/E214*100</f>
        <v>6.097560975609756E-2</v>
      </c>
    </row>
    <row r="215" spans="1:14" s="140" customFormat="1" ht="34.5" customHeight="1">
      <c r="A215" s="83">
        <v>152</v>
      </c>
      <c r="B215" s="134" t="s">
        <v>286</v>
      </c>
      <c r="C215" s="134" t="s">
        <v>282</v>
      </c>
      <c r="D215" s="101">
        <v>1158</v>
      </c>
      <c r="E215" s="82">
        <v>1157</v>
      </c>
      <c r="F215" s="136">
        <f t="shared" si="17"/>
        <v>99.913644214162346</v>
      </c>
      <c r="G215" s="137">
        <v>0</v>
      </c>
      <c r="H215" s="137">
        <v>0</v>
      </c>
      <c r="I215" s="82">
        <v>1156</v>
      </c>
      <c r="J215" s="136">
        <f t="shared" si="18"/>
        <v>99.827288428324707</v>
      </c>
      <c r="K215" s="82">
        <v>1</v>
      </c>
      <c r="L215" s="136">
        <f t="shared" si="19"/>
        <v>8.6355785837651119E-2</v>
      </c>
      <c r="M215" s="139">
        <v>5</v>
      </c>
      <c r="N215" s="143">
        <f>M215/E215*100</f>
        <v>0.43215211754537602</v>
      </c>
    </row>
    <row r="216" spans="1:14" s="140" customFormat="1" ht="34.5" customHeight="1">
      <c r="A216" s="83">
        <v>153</v>
      </c>
      <c r="B216" s="134" t="s">
        <v>287</v>
      </c>
      <c r="C216" s="134" t="s">
        <v>282</v>
      </c>
      <c r="D216" s="101">
        <v>2971</v>
      </c>
      <c r="E216" s="82">
        <v>2971</v>
      </c>
      <c r="F216" s="136">
        <f t="shared" si="17"/>
        <v>100</v>
      </c>
      <c r="G216" s="137">
        <v>0</v>
      </c>
      <c r="H216" s="137">
        <v>0</v>
      </c>
      <c r="I216" s="82">
        <v>2942</v>
      </c>
      <c r="J216" s="136">
        <f t="shared" si="18"/>
        <v>99.023897677549641</v>
      </c>
      <c r="K216" s="82">
        <v>28</v>
      </c>
      <c r="L216" s="136">
        <f t="shared" si="19"/>
        <v>0.94244362167620332</v>
      </c>
      <c r="M216" s="139"/>
      <c r="N216" s="139">
        <f t="shared" ref="N216:N229" si="20">M216/E216*100</f>
        <v>0</v>
      </c>
    </row>
    <row r="217" spans="1:14" s="140" customFormat="1" ht="34.5" customHeight="1">
      <c r="A217" s="83">
        <v>154</v>
      </c>
      <c r="B217" s="134" t="s">
        <v>288</v>
      </c>
      <c r="C217" s="134" t="s">
        <v>282</v>
      </c>
      <c r="D217" s="101">
        <v>1341</v>
      </c>
      <c r="E217" s="82">
        <v>1341</v>
      </c>
      <c r="F217" s="136">
        <f t="shared" si="17"/>
        <v>100</v>
      </c>
      <c r="G217" s="137">
        <v>0</v>
      </c>
      <c r="H217" s="137">
        <v>0</v>
      </c>
      <c r="I217" s="82">
        <v>1325</v>
      </c>
      <c r="J217" s="136">
        <f t="shared" si="18"/>
        <v>98.806860551826986</v>
      </c>
      <c r="K217" s="82">
        <v>15</v>
      </c>
      <c r="L217" s="136">
        <f t="shared" si="19"/>
        <v>1.1185682326621924</v>
      </c>
      <c r="M217" s="139"/>
      <c r="N217" s="139">
        <f t="shared" si="20"/>
        <v>0</v>
      </c>
    </row>
    <row r="218" spans="1:14" s="140" customFormat="1" ht="34.5" customHeight="1">
      <c r="A218" s="83">
        <v>155</v>
      </c>
      <c r="B218" s="134" t="s">
        <v>289</v>
      </c>
      <c r="C218" s="134" t="s">
        <v>282</v>
      </c>
      <c r="D218" s="101">
        <v>2261</v>
      </c>
      <c r="E218" s="82">
        <v>2261</v>
      </c>
      <c r="F218" s="136">
        <f t="shared" si="17"/>
        <v>100</v>
      </c>
      <c r="G218" s="137">
        <v>0</v>
      </c>
      <c r="H218" s="137">
        <v>0</v>
      </c>
      <c r="I218" s="82">
        <v>2242</v>
      </c>
      <c r="J218" s="136">
        <f t="shared" si="18"/>
        <v>99.159663865546221</v>
      </c>
      <c r="K218" s="82">
        <v>12</v>
      </c>
      <c r="L218" s="136">
        <f t="shared" si="19"/>
        <v>0.53073861123396726</v>
      </c>
      <c r="M218" s="139"/>
      <c r="N218" s="139">
        <f t="shared" si="20"/>
        <v>0</v>
      </c>
    </row>
    <row r="219" spans="1:14" s="140" customFormat="1" ht="34.5" customHeight="1">
      <c r="A219" s="83">
        <v>156</v>
      </c>
      <c r="B219" s="134" t="s">
        <v>290</v>
      </c>
      <c r="C219" s="134" t="s">
        <v>282</v>
      </c>
      <c r="D219" s="101">
        <v>2433</v>
      </c>
      <c r="E219" s="82">
        <v>2429</v>
      </c>
      <c r="F219" s="136">
        <f t="shared" si="17"/>
        <v>99.835593916974929</v>
      </c>
      <c r="G219" s="137">
        <v>0</v>
      </c>
      <c r="H219" s="137">
        <v>0</v>
      </c>
      <c r="I219" s="82">
        <v>2412</v>
      </c>
      <c r="J219" s="136">
        <f t="shared" si="18"/>
        <v>99.136868064118374</v>
      </c>
      <c r="K219" s="82">
        <v>17</v>
      </c>
      <c r="L219" s="136">
        <f t="shared" si="19"/>
        <v>0.69872585285655575</v>
      </c>
      <c r="M219" s="139"/>
      <c r="N219" s="139">
        <f t="shared" si="20"/>
        <v>0</v>
      </c>
    </row>
    <row r="220" spans="1:14" s="140" customFormat="1" ht="34.5" customHeight="1">
      <c r="A220" s="83">
        <v>157</v>
      </c>
      <c r="B220" s="134" t="s">
        <v>291</v>
      </c>
      <c r="C220" s="134" t="s">
        <v>282</v>
      </c>
      <c r="D220" s="101">
        <v>3237</v>
      </c>
      <c r="E220" s="82">
        <v>3214</v>
      </c>
      <c r="F220" s="136">
        <f t="shared" si="17"/>
        <v>99.28946555452579</v>
      </c>
      <c r="G220" s="137">
        <v>0</v>
      </c>
      <c r="H220" s="137">
        <v>0</v>
      </c>
      <c r="I220" s="82">
        <v>3177</v>
      </c>
      <c r="J220" s="136">
        <f t="shared" si="18"/>
        <v>98.14643188137164</v>
      </c>
      <c r="K220" s="82">
        <v>36</v>
      </c>
      <c r="L220" s="136">
        <f t="shared" si="19"/>
        <v>1.1121408711770158</v>
      </c>
      <c r="M220" s="139"/>
      <c r="N220" s="139">
        <f t="shared" si="20"/>
        <v>0</v>
      </c>
    </row>
    <row r="221" spans="1:14" s="140" customFormat="1" ht="34.5" customHeight="1">
      <c r="A221" s="83">
        <v>158</v>
      </c>
      <c r="B221" s="134" t="s">
        <v>292</v>
      </c>
      <c r="C221" s="134" t="s">
        <v>282</v>
      </c>
      <c r="D221" s="101">
        <v>1921</v>
      </c>
      <c r="E221" s="82">
        <v>1921</v>
      </c>
      <c r="F221" s="136">
        <f t="shared" si="17"/>
        <v>100</v>
      </c>
      <c r="G221" s="137">
        <v>0</v>
      </c>
      <c r="H221" s="137">
        <v>0</v>
      </c>
      <c r="I221" s="82">
        <v>1918</v>
      </c>
      <c r="J221" s="136">
        <f t="shared" si="18"/>
        <v>99.843831337844875</v>
      </c>
      <c r="K221" s="82">
        <v>3</v>
      </c>
      <c r="L221" s="136">
        <f t="shared" si="19"/>
        <v>0.15616866215512754</v>
      </c>
      <c r="M221" s="139"/>
      <c r="N221" s="139">
        <f t="shared" si="20"/>
        <v>0</v>
      </c>
    </row>
    <row r="222" spans="1:14" s="140" customFormat="1" ht="34.5" customHeight="1">
      <c r="A222" s="83">
        <v>159</v>
      </c>
      <c r="B222" s="134" t="s">
        <v>293</v>
      </c>
      <c r="C222" s="134" t="s">
        <v>282</v>
      </c>
      <c r="D222" s="101">
        <v>1307</v>
      </c>
      <c r="E222" s="82">
        <v>1307</v>
      </c>
      <c r="F222" s="136">
        <f t="shared" si="17"/>
        <v>100</v>
      </c>
      <c r="G222" s="137">
        <v>0</v>
      </c>
      <c r="H222" s="137">
        <v>0</v>
      </c>
      <c r="I222" s="82">
        <v>1304</v>
      </c>
      <c r="J222" s="136">
        <f t="shared" si="18"/>
        <v>99.770466717674068</v>
      </c>
      <c r="K222" s="82">
        <v>3</v>
      </c>
      <c r="L222" s="136">
        <f t="shared" si="19"/>
        <v>0.22953328232593728</v>
      </c>
      <c r="M222" s="139"/>
      <c r="N222" s="139">
        <f t="shared" si="20"/>
        <v>0</v>
      </c>
    </row>
    <row r="223" spans="1:14" s="140" customFormat="1" ht="34.5" customHeight="1">
      <c r="A223" s="83">
        <v>160</v>
      </c>
      <c r="B223" s="134" t="s">
        <v>294</v>
      </c>
      <c r="C223" s="134" t="s">
        <v>282</v>
      </c>
      <c r="D223" s="101">
        <v>538</v>
      </c>
      <c r="E223" s="82">
        <v>538</v>
      </c>
      <c r="F223" s="136">
        <f t="shared" si="17"/>
        <v>100</v>
      </c>
      <c r="G223" s="137">
        <v>0</v>
      </c>
      <c r="H223" s="137">
        <v>0</v>
      </c>
      <c r="I223" s="82">
        <v>535</v>
      </c>
      <c r="J223" s="136">
        <f t="shared" si="18"/>
        <v>99.442379182156131</v>
      </c>
      <c r="K223" s="82">
        <v>3</v>
      </c>
      <c r="L223" s="136">
        <f t="shared" si="19"/>
        <v>0.55762081784386619</v>
      </c>
      <c r="M223" s="139"/>
      <c r="N223" s="139">
        <f t="shared" si="20"/>
        <v>0</v>
      </c>
    </row>
    <row r="224" spans="1:14" s="138" customFormat="1" ht="34.5" customHeight="1">
      <c r="A224" s="83">
        <v>161</v>
      </c>
      <c r="B224" s="134" t="s">
        <v>295</v>
      </c>
      <c r="C224" s="134" t="s">
        <v>296</v>
      </c>
      <c r="D224" s="101">
        <v>4974</v>
      </c>
      <c r="E224" s="82">
        <v>4801</v>
      </c>
      <c r="F224" s="136">
        <f t="shared" si="17"/>
        <v>96.521913952553277</v>
      </c>
      <c r="G224" s="137">
        <v>0</v>
      </c>
      <c r="H224" s="137">
        <v>0</v>
      </c>
      <c r="I224" s="82">
        <v>4801</v>
      </c>
      <c r="J224" s="136">
        <f t="shared" si="18"/>
        <v>96.521913952553277</v>
      </c>
      <c r="K224" s="82">
        <v>0</v>
      </c>
      <c r="L224" s="136">
        <f t="shared" si="19"/>
        <v>0</v>
      </c>
      <c r="M224" s="132"/>
      <c r="N224" s="139">
        <f t="shared" si="20"/>
        <v>0</v>
      </c>
    </row>
    <row r="225" spans="1:14" s="140" customFormat="1" ht="34.5" customHeight="1">
      <c r="A225" s="83">
        <v>162</v>
      </c>
      <c r="B225" s="134" t="s">
        <v>297</v>
      </c>
      <c r="C225" s="134" t="s">
        <v>296</v>
      </c>
      <c r="D225" s="101">
        <v>2842</v>
      </c>
      <c r="E225" s="82">
        <v>2837</v>
      </c>
      <c r="F225" s="136">
        <f t="shared" si="17"/>
        <v>99.824067558057706</v>
      </c>
      <c r="G225" s="137">
        <v>0</v>
      </c>
      <c r="H225" s="137">
        <v>0</v>
      </c>
      <c r="I225" s="82">
        <v>2833</v>
      </c>
      <c r="J225" s="136">
        <f t="shared" si="18"/>
        <v>99.683321604503874</v>
      </c>
      <c r="K225" s="82">
        <v>4</v>
      </c>
      <c r="L225" s="136">
        <f t="shared" si="19"/>
        <v>0.14074595355383532</v>
      </c>
      <c r="M225" s="139"/>
      <c r="N225" s="139">
        <f t="shared" si="20"/>
        <v>0</v>
      </c>
    </row>
    <row r="226" spans="1:14" s="140" customFormat="1" ht="34.5" customHeight="1">
      <c r="A226" s="83">
        <v>163</v>
      </c>
      <c r="B226" s="134" t="s">
        <v>298</v>
      </c>
      <c r="C226" s="134" t="s">
        <v>296</v>
      </c>
      <c r="D226" s="101">
        <v>1705</v>
      </c>
      <c r="E226" s="82">
        <v>1613</v>
      </c>
      <c r="F226" s="136">
        <f t="shared" si="17"/>
        <v>94.604105571847512</v>
      </c>
      <c r="G226" s="137">
        <v>0</v>
      </c>
      <c r="H226" s="137">
        <v>0</v>
      </c>
      <c r="I226" s="82">
        <v>1611</v>
      </c>
      <c r="J226" s="136">
        <f t="shared" si="18"/>
        <v>94.486803519061581</v>
      </c>
      <c r="K226" s="82">
        <v>2</v>
      </c>
      <c r="L226" s="136">
        <f t="shared" si="19"/>
        <v>0.11730205278592376</v>
      </c>
      <c r="M226" s="139"/>
      <c r="N226" s="139">
        <f t="shared" si="20"/>
        <v>0</v>
      </c>
    </row>
    <row r="227" spans="1:14" s="140" customFormat="1" ht="34.5" customHeight="1">
      <c r="A227" s="83">
        <v>164</v>
      </c>
      <c r="B227" s="134" t="s">
        <v>299</v>
      </c>
      <c r="C227" s="134" t="s">
        <v>296</v>
      </c>
      <c r="D227" s="101">
        <v>2021</v>
      </c>
      <c r="E227" s="82">
        <v>1974</v>
      </c>
      <c r="F227" s="136">
        <f t="shared" si="17"/>
        <v>97.674418604651152</v>
      </c>
      <c r="G227" s="137">
        <v>0</v>
      </c>
      <c r="H227" s="137">
        <v>0</v>
      </c>
      <c r="I227" s="82">
        <v>1974</v>
      </c>
      <c r="J227" s="136">
        <f t="shared" si="18"/>
        <v>97.674418604651152</v>
      </c>
      <c r="K227" s="82">
        <v>0</v>
      </c>
      <c r="L227" s="136">
        <f t="shared" si="19"/>
        <v>0</v>
      </c>
      <c r="M227" s="139"/>
      <c r="N227" s="139">
        <f t="shared" si="20"/>
        <v>0</v>
      </c>
    </row>
    <row r="228" spans="1:14" s="140" customFormat="1" ht="34.5" customHeight="1">
      <c r="A228" s="83">
        <v>165</v>
      </c>
      <c r="B228" s="134" t="s">
        <v>300</v>
      </c>
      <c r="C228" s="134" t="s">
        <v>296</v>
      </c>
      <c r="D228" s="101">
        <v>3415</v>
      </c>
      <c r="E228" s="82">
        <v>3415</v>
      </c>
      <c r="F228" s="136">
        <f t="shared" si="17"/>
        <v>100</v>
      </c>
      <c r="G228" s="137">
        <v>0</v>
      </c>
      <c r="H228" s="137">
        <v>0</v>
      </c>
      <c r="I228" s="82">
        <v>3414</v>
      </c>
      <c r="J228" s="136">
        <f t="shared" si="18"/>
        <v>99.970717423133237</v>
      </c>
      <c r="K228" s="82">
        <v>1</v>
      </c>
      <c r="L228" s="136">
        <f t="shared" si="19"/>
        <v>2.9282576866764276E-2</v>
      </c>
      <c r="M228" s="139"/>
      <c r="N228" s="139">
        <f t="shared" si="20"/>
        <v>0</v>
      </c>
    </row>
    <row r="229" spans="1:14" s="140" customFormat="1" ht="34.5" customHeight="1">
      <c r="A229" s="83">
        <v>166</v>
      </c>
      <c r="B229" s="134" t="s">
        <v>301</v>
      </c>
      <c r="C229" s="134" t="s">
        <v>296</v>
      </c>
      <c r="D229" s="101">
        <v>3125</v>
      </c>
      <c r="E229" s="82">
        <v>3125</v>
      </c>
      <c r="F229" s="136">
        <f t="shared" si="17"/>
        <v>100</v>
      </c>
      <c r="G229" s="137">
        <v>0</v>
      </c>
      <c r="H229" s="137">
        <v>0</v>
      </c>
      <c r="I229" s="82">
        <v>2069</v>
      </c>
      <c r="J229" s="136">
        <f t="shared" si="18"/>
        <v>66.207999999999998</v>
      </c>
      <c r="K229" s="82">
        <v>1056</v>
      </c>
      <c r="L229" s="136">
        <f t="shared" si="19"/>
        <v>33.792000000000002</v>
      </c>
      <c r="M229" s="139">
        <v>25</v>
      </c>
      <c r="N229" s="139">
        <f t="shared" si="20"/>
        <v>0.8</v>
      </c>
    </row>
    <row r="230" spans="1:14" s="140" customFormat="1" ht="34.5" customHeight="1">
      <c r="A230" s="83">
        <v>167</v>
      </c>
      <c r="B230" s="134" t="s">
        <v>302</v>
      </c>
      <c r="C230" s="134" t="s">
        <v>296</v>
      </c>
      <c r="D230" s="101">
        <v>3048</v>
      </c>
      <c r="E230" s="82">
        <v>3048</v>
      </c>
      <c r="F230" s="136">
        <f t="shared" si="17"/>
        <v>100</v>
      </c>
      <c r="G230" s="137">
        <v>0</v>
      </c>
      <c r="H230" s="137">
        <v>0</v>
      </c>
      <c r="I230" s="82">
        <v>3047</v>
      </c>
      <c r="J230" s="136">
        <f t="shared" si="18"/>
        <v>99.967191601049862</v>
      </c>
      <c r="K230" s="82">
        <v>1</v>
      </c>
      <c r="L230" s="136">
        <f t="shared" si="19"/>
        <v>3.2808398950131233E-2</v>
      </c>
      <c r="M230" s="139"/>
      <c r="N230" s="139"/>
    </row>
    <row r="231" spans="1:14" s="140" customFormat="1" ht="34.5" customHeight="1">
      <c r="A231" s="83">
        <v>168</v>
      </c>
      <c r="B231" s="134" t="s">
        <v>303</v>
      </c>
      <c r="C231" s="134" t="s">
        <v>296</v>
      </c>
      <c r="D231" s="101">
        <v>2850</v>
      </c>
      <c r="E231" s="82">
        <v>2793</v>
      </c>
      <c r="F231" s="136">
        <f t="shared" si="17"/>
        <v>98</v>
      </c>
      <c r="G231" s="137">
        <v>0</v>
      </c>
      <c r="H231" s="137">
        <v>0</v>
      </c>
      <c r="I231" s="82">
        <v>2000</v>
      </c>
      <c r="J231" s="136">
        <f t="shared" si="18"/>
        <v>70.175438596491219</v>
      </c>
      <c r="K231" s="82">
        <v>793</v>
      </c>
      <c r="L231" s="136">
        <f t="shared" si="19"/>
        <v>27.824561403508774</v>
      </c>
      <c r="M231" s="139"/>
      <c r="N231" s="139"/>
    </row>
    <row r="232" spans="1:14" s="140" customFormat="1" ht="34.5" customHeight="1">
      <c r="A232" s="83">
        <v>169</v>
      </c>
      <c r="B232" s="134" t="s">
        <v>304</v>
      </c>
      <c r="C232" s="134" t="s">
        <v>296</v>
      </c>
      <c r="D232" s="101">
        <v>2271</v>
      </c>
      <c r="E232" s="82">
        <v>2271</v>
      </c>
      <c r="F232" s="136">
        <f t="shared" si="17"/>
        <v>100</v>
      </c>
      <c r="G232" s="137">
        <v>0</v>
      </c>
      <c r="H232" s="137">
        <v>0</v>
      </c>
      <c r="I232" s="82">
        <v>2271</v>
      </c>
      <c r="J232" s="136">
        <f t="shared" si="18"/>
        <v>100</v>
      </c>
      <c r="K232" s="82">
        <v>0</v>
      </c>
      <c r="L232" s="136">
        <f t="shared" si="19"/>
        <v>0</v>
      </c>
      <c r="M232" s="139"/>
      <c r="N232" s="139"/>
    </row>
    <row r="233" spans="1:14" s="140" customFormat="1" ht="34.5" customHeight="1">
      <c r="A233" s="83">
        <v>170</v>
      </c>
      <c r="B233" s="134" t="s">
        <v>305</v>
      </c>
      <c r="C233" s="134" t="s">
        <v>296</v>
      </c>
      <c r="D233" s="101">
        <v>1926</v>
      </c>
      <c r="E233" s="82">
        <v>1926</v>
      </c>
      <c r="F233" s="136">
        <f t="shared" si="17"/>
        <v>100</v>
      </c>
      <c r="G233" s="137">
        <v>0</v>
      </c>
      <c r="H233" s="137">
        <v>0</v>
      </c>
      <c r="I233" s="82">
        <v>1926</v>
      </c>
      <c r="J233" s="136">
        <f t="shared" si="18"/>
        <v>100</v>
      </c>
      <c r="K233" s="82">
        <v>0</v>
      </c>
      <c r="L233" s="136">
        <f t="shared" si="19"/>
        <v>0</v>
      </c>
      <c r="M233" s="139"/>
      <c r="N233" s="139"/>
    </row>
    <row r="234" spans="1:14" s="140" customFormat="1" ht="34.5" customHeight="1">
      <c r="A234" s="83">
        <v>171</v>
      </c>
      <c r="B234" s="134" t="s">
        <v>306</v>
      </c>
      <c r="C234" s="134" t="s">
        <v>296</v>
      </c>
      <c r="D234" s="101">
        <v>1079</v>
      </c>
      <c r="E234" s="82">
        <v>944</v>
      </c>
      <c r="F234" s="136">
        <f t="shared" si="17"/>
        <v>87.488415199258569</v>
      </c>
      <c r="G234" s="137">
        <v>0</v>
      </c>
      <c r="H234" s="137">
        <v>0</v>
      </c>
      <c r="I234" s="82">
        <v>944</v>
      </c>
      <c r="J234" s="136">
        <f t="shared" si="18"/>
        <v>87.488415199258569</v>
      </c>
      <c r="K234" s="82">
        <v>0</v>
      </c>
      <c r="L234" s="136">
        <f t="shared" si="19"/>
        <v>0</v>
      </c>
      <c r="M234" s="139"/>
      <c r="N234" s="139"/>
    </row>
    <row r="235" spans="1:14" s="140" customFormat="1" ht="34.5" customHeight="1">
      <c r="A235" s="83">
        <v>172</v>
      </c>
      <c r="B235" s="134" t="s">
        <v>307</v>
      </c>
      <c r="C235" s="134" t="s">
        <v>296</v>
      </c>
      <c r="D235" s="101">
        <v>2084</v>
      </c>
      <c r="E235" s="82">
        <v>2084</v>
      </c>
      <c r="F235" s="136">
        <f t="shared" si="17"/>
        <v>100</v>
      </c>
      <c r="G235" s="137">
        <v>0</v>
      </c>
      <c r="H235" s="137">
        <v>0</v>
      </c>
      <c r="I235" s="82">
        <v>1996</v>
      </c>
      <c r="J235" s="136">
        <f t="shared" si="18"/>
        <v>95.777351247600777</v>
      </c>
      <c r="K235" s="82">
        <v>88</v>
      </c>
      <c r="L235" s="136">
        <f t="shared" si="19"/>
        <v>4.2226487523992322</v>
      </c>
      <c r="M235" s="139"/>
      <c r="N235" s="139"/>
    </row>
    <row r="236" spans="1:14" s="140" customFormat="1" ht="34.5" customHeight="1">
      <c r="A236" s="83">
        <v>173</v>
      </c>
      <c r="B236" s="134" t="s">
        <v>308</v>
      </c>
      <c r="C236" s="134" t="s">
        <v>296</v>
      </c>
      <c r="D236" s="101">
        <v>2202</v>
      </c>
      <c r="E236" s="82">
        <v>2145</v>
      </c>
      <c r="F236" s="136">
        <f t="shared" si="17"/>
        <v>97.411444141689373</v>
      </c>
      <c r="G236" s="137">
        <v>0</v>
      </c>
      <c r="H236" s="137">
        <v>0</v>
      </c>
      <c r="I236" s="82">
        <v>2141</v>
      </c>
      <c r="J236" s="136">
        <f t="shared" si="18"/>
        <v>97.229791099000906</v>
      </c>
      <c r="K236" s="82">
        <v>4</v>
      </c>
      <c r="L236" s="136">
        <f t="shared" si="19"/>
        <v>0.18165304268846502</v>
      </c>
      <c r="M236" s="139"/>
      <c r="N236" s="139"/>
    </row>
    <row r="237" spans="1:14" s="140" customFormat="1" ht="34.5" customHeight="1">
      <c r="A237" s="83">
        <v>174</v>
      </c>
      <c r="B237" s="134" t="s">
        <v>309</v>
      </c>
      <c r="C237" s="134" t="s">
        <v>296</v>
      </c>
      <c r="D237" s="101">
        <v>2334</v>
      </c>
      <c r="E237" s="82">
        <v>2334</v>
      </c>
      <c r="F237" s="136">
        <f t="shared" si="17"/>
        <v>100</v>
      </c>
      <c r="G237" s="137">
        <v>0</v>
      </c>
      <c r="H237" s="137">
        <v>0</v>
      </c>
      <c r="I237" s="82">
        <v>2326</v>
      </c>
      <c r="J237" s="136">
        <f t="shared" si="18"/>
        <v>99.657240788346186</v>
      </c>
      <c r="K237" s="82">
        <v>8</v>
      </c>
      <c r="L237" s="136">
        <f t="shared" si="19"/>
        <v>0.34275921165381323</v>
      </c>
      <c r="M237" s="139"/>
      <c r="N237" s="139"/>
    </row>
    <row r="238" spans="1:14" s="140" customFormat="1" ht="34.5" customHeight="1">
      <c r="A238" s="83">
        <v>175</v>
      </c>
      <c r="B238" s="134" t="s">
        <v>310</v>
      </c>
      <c r="C238" s="134" t="s">
        <v>296</v>
      </c>
      <c r="D238" s="101">
        <v>1582</v>
      </c>
      <c r="E238" s="82">
        <v>1582</v>
      </c>
      <c r="F238" s="136">
        <f t="shared" si="17"/>
        <v>100</v>
      </c>
      <c r="G238" s="137">
        <v>0</v>
      </c>
      <c r="H238" s="137">
        <v>0</v>
      </c>
      <c r="I238" s="82">
        <v>1125</v>
      </c>
      <c r="J238" s="136">
        <f t="shared" si="18"/>
        <v>71.112515802781289</v>
      </c>
      <c r="K238" s="82">
        <v>457</v>
      </c>
      <c r="L238" s="136">
        <f t="shared" si="19"/>
        <v>28.887484197218711</v>
      </c>
      <c r="M238" s="139"/>
      <c r="N238" s="139"/>
    </row>
    <row r="239" spans="1:14" s="140" customFormat="1" ht="34.5" customHeight="1">
      <c r="A239" s="83">
        <v>176</v>
      </c>
      <c r="B239" s="134" t="s">
        <v>311</v>
      </c>
      <c r="C239" s="134" t="s">
        <v>296</v>
      </c>
      <c r="D239" s="101">
        <v>1976</v>
      </c>
      <c r="E239" s="82">
        <v>1976</v>
      </c>
      <c r="F239" s="136">
        <f t="shared" si="17"/>
        <v>100</v>
      </c>
      <c r="G239" s="137">
        <v>0</v>
      </c>
      <c r="H239" s="137">
        <v>0</v>
      </c>
      <c r="I239" s="82">
        <v>1969</v>
      </c>
      <c r="J239" s="136">
        <f t="shared" si="18"/>
        <v>99.645748987854262</v>
      </c>
      <c r="K239" s="82">
        <v>7</v>
      </c>
      <c r="L239" s="136">
        <f t="shared" si="19"/>
        <v>0.354251012145749</v>
      </c>
      <c r="M239" s="139"/>
      <c r="N239" s="139"/>
    </row>
    <row r="240" spans="1:14" s="140" customFormat="1" ht="34.5" customHeight="1">
      <c r="A240" s="83">
        <v>177</v>
      </c>
      <c r="B240" s="134" t="s">
        <v>312</v>
      </c>
      <c r="C240" s="134" t="s">
        <v>296</v>
      </c>
      <c r="D240" s="101">
        <v>1500</v>
      </c>
      <c r="E240" s="82">
        <v>1498</v>
      </c>
      <c r="F240" s="136">
        <f t="shared" si="17"/>
        <v>99.866666666666674</v>
      </c>
      <c r="G240" s="137">
        <v>0</v>
      </c>
      <c r="H240" s="137">
        <v>0</v>
      </c>
      <c r="I240" s="82">
        <v>1341</v>
      </c>
      <c r="J240" s="136">
        <f t="shared" si="18"/>
        <v>89.4</v>
      </c>
      <c r="K240" s="82">
        <v>157</v>
      </c>
      <c r="L240" s="136">
        <f t="shared" si="19"/>
        <v>10.466666666666667</v>
      </c>
      <c r="M240" s="139"/>
      <c r="N240" s="139"/>
    </row>
    <row r="241" spans="1:14" s="140" customFormat="1" ht="34.5" customHeight="1">
      <c r="A241" s="83">
        <v>178</v>
      </c>
      <c r="B241" s="134" t="s">
        <v>313</v>
      </c>
      <c r="C241" s="134" t="s">
        <v>296</v>
      </c>
      <c r="D241" s="101">
        <v>1193</v>
      </c>
      <c r="E241" s="82">
        <v>1193</v>
      </c>
      <c r="F241" s="136">
        <f t="shared" si="17"/>
        <v>100</v>
      </c>
      <c r="G241" s="137">
        <v>0</v>
      </c>
      <c r="H241" s="137">
        <v>0</v>
      </c>
      <c r="I241" s="82">
        <v>919</v>
      </c>
      <c r="J241" s="136">
        <f t="shared" si="18"/>
        <v>77.032690695725066</v>
      </c>
      <c r="K241" s="82">
        <v>274</v>
      </c>
      <c r="L241" s="136">
        <f t="shared" si="19"/>
        <v>22.967309304274938</v>
      </c>
      <c r="M241" s="139"/>
      <c r="N241" s="139"/>
    </row>
    <row r="242" spans="1:14" s="138" customFormat="1" ht="34.5" customHeight="1">
      <c r="A242" s="83">
        <v>179</v>
      </c>
      <c r="B242" s="134" t="s">
        <v>314</v>
      </c>
      <c r="C242" s="134" t="s">
        <v>314</v>
      </c>
      <c r="D242" s="101">
        <v>2206</v>
      </c>
      <c r="E242" s="82">
        <v>2202</v>
      </c>
      <c r="F242" s="136">
        <f t="shared" si="17"/>
        <v>99.818676337262019</v>
      </c>
      <c r="G242" s="137">
        <v>0</v>
      </c>
      <c r="H242" s="137">
        <v>0</v>
      </c>
      <c r="I242" s="82">
        <v>2199</v>
      </c>
      <c r="J242" s="136">
        <f t="shared" si="18"/>
        <v>99.682683590208526</v>
      </c>
      <c r="K242" s="82">
        <v>3</v>
      </c>
      <c r="L242" s="136">
        <f t="shared" si="19"/>
        <v>0.13599274705349049</v>
      </c>
      <c r="M242" s="132"/>
      <c r="N242" s="132"/>
    </row>
    <row r="243" spans="1:14" s="140" customFormat="1" ht="34.5" customHeight="1">
      <c r="A243" s="83">
        <v>180</v>
      </c>
      <c r="B243" s="134" t="s">
        <v>315</v>
      </c>
      <c r="C243" s="134" t="s">
        <v>314</v>
      </c>
      <c r="D243" s="101">
        <v>1020</v>
      </c>
      <c r="E243" s="82">
        <v>1018</v>
      </c>
      <c r="F243" s="136">
        <f t="shared" si="17"/>
        <v>99.803921568627459</v>
      </c>
      <c r="G243" s="137">
        <v>0</v>
      </c>
      <c r="H243" s="137">
        <v>0</v>
      </c>
      <c r="I243" s="82">
        <v>1018</v>
      </c>
      <c r="J243" s="136">
        <f t="shared" si="18"/>
        <v>99.803921568627459</v>
      </c>
      <c r="K243" s="82">
        <v>0</v>
      </c>
      <c r="L243" s="136">
        <f t="shared" si="19"/>
        <v>0</v>
      </c>
      <c r="M243" s="139"/>
      <c r="N243" s="139"/>
    </row>
    <row r="244" spans="1:14" s="140" customFormat="1" ht="34.5" customHeight="1">
      <c r="A244" s="83">
        <v>181</v>
      </c>
      <c r="B244" s="134" t="s">
        <v>316</v>
      </c>
      <c r="C244" s="134" t="s">
        <v>314</v>
      </c>
      <c r="D244" s="101">
        <v>719</v>
      </c>
      <c r="E244" s="82">
        <v>708</v>
      </c>
      <c r="F244" s="136">
        <f t="shared" si="17"/>
        <v>98.470097357440892</v>
      </c>
      <c r="G244" s="137">
        <v>0</v>
      </c>
      <c r="H244" s="137">
        <v>0</v>
      </c>
      <c r="I244" s="82">
        <v>684</v>
      </c>
      <c r="J244" s="136">
        <f t="shared" si="18"/>
        <v>95.132127955493743</v>
      </c>
      <c r="K244" s="82">
        <v>24</v>
      </c>
      <c r="L244" s="136">
        <f t="shared" si="19"/>
        <v>3.3379694019471486</v>
      </c>
      <c r="M244" s="139"/>
      <c r="N244" s="139"/>
    </row>
    <row r="245" spans="1:14" s="140" customFormat="1" ht="34.5" customHeight="1">
      <c r="A245" s="83">
        <v>182</v>
      </c>
      <c r="B245" s="134" t="s">
        <v>317</v>
      </c>
      <c r="C245" s="134" t="s">
        <v>314</v>
      </c>
      <c r="D245" s="101">
        <v>366</v>
      </c>
      <c r="E245" s="82">
        <v>366</v>
      </c>
      <c r="F245" s="136">
        <f t="shared" si="17"/>
        <v>100</v>
      </c>
      <c r="G245" s="137">
        <v>0</v>
      </c>
      <c r="H245" s="137">
        <v>0</v>
      </c>
      <c r="I245" s="82">
        <v>362</v>
      </c>
      <c r="J245" s="136">
        <f t="shared" si="18"/>
        <v>98.907103825136616</v>
      </c>
      <c r="K245" s="82">
        <v>4</v>
      </c>
      <c r="L245" s="136">
        <f t="shared" si="19"/>
        <v>1.0928961748633881</v>
      </c>
      <c r="M245" s="139"/>
      <c r="N245" s="139"/>
    </row>
    <row r="246" spans="1:14" s="140" customFormat="1" ht="34.5" customHeight="1">
      <c r="A246" s="83">
        <v>183</v>
      </c>
      <c r="B246" s="134" t="s">
        <v>318</v>
      </c>
      <c r="C246" s="134" t="s">
        <v>314</v>
      </c>
      <c r="D246" s="101">
        <v>364</v>
      </c>
      <c r="E246" s="82">
        <v>364</v>
      </c>
      <c r="F246" s="136">
        <f t="shared" si="17"/>
        <v>100</v>
      </c>
      <c r="G246" s="137">
        <v>0</v>
      </c>
      <c r="H246" s="137">
        <v>0</v>
      </c>
      <c r="I246" s="82">
        <v>356</v>
      </c>
      <c r="J246" s="136">
        <f t="shared" si="18"/>
        <v>97.802197802197796</v>
      </c>
      <c r="K246" s="82">
        <v>8</v>
      </c>
      <c r="L246" s="136">
        <f t="shared" si="19"/>
        <v>2.197802197802198</v>
      </c>
      <c r="M246" s="139"/>
      <c r="N246" s="139"/>
    </row>
    <row r="247" spans="1:14" s="145" customFormat="1" ht="34.5" customHeight="1">
      <c r="A247" s="83">
        <v>184</v>
      </c>
      <c r="B247" s="134" t="s">
        <v>319</v>
      </c>
      <c r="C247" s="134" t="s">
        <v>314</v>
      </c>
      <c r="D247" s="100">
        <v>860</v>
      </c>
      <c r="E247" s="82">
        <v>860</v>
      </c>
      <c r="F247" s="136">
        <f t="shared" si="17"/>
        <v>100</v>
      </c>
      <c r="G247" s="137">
        <v>0</v>
      </c>
      <c r="H247" s="137">
        <v>0</v>
      </c>
      <c r="I247" s="82">
        <v>836</v>
      </c>
      <c r="J247" s="136">
        <f t="shared" si="18"/>
        <v>97.20930232558139</v>
      </c>
      <c r="K247" s="82">
        <v>24</v>
      </c>
      <c r="L247" s="136">
        <f t="shared" si="19"/>
        <v>2.7906976744186047</v>
      </c>
      <c r="M247" s="144"/>
      <c r="N247" s="144"/>
    </row>
    <row r="248" spans="1:14" s="140" customFormat="1" ht="34.5" customHeight="1">
      <c r="A248" s="83">
        <v>185</v>
      </c>
      <c r="B248" s="134" t="s">
        <v>320</v>
      </c>
      <c r="C248" s="134" t="s">
        <v>314</v>
      </c>
      <c r="D248" s="101">
        <v>323</v>
      </c>
      <c r="E248" s="82">
        <v>323</v>
      </c>
      <c r="F248" s="136">
        <f t="shared" si="17"/>
        <v>100</v>
      </c>
      <c r="G248" s="137">
        <v>0</v>
      </c>
      <c r="H248" s="137">
        <v>0</v>
      </c>
      <c r="I248" s="82">
        <v>323</v>
      </c>
      <c r="J248" s="136">
        <f t="shared" si="18"/>
        <v>100</v>
      </c>
      <c r="K248" s="82">
        <v>0</v>
      </c>
      <c r="L248" s="136">
        <f t="shared" si="19"/>
        <v>0</v>
      </c>
      <c r="M248" s="139"/>
      <c r="N248" s="139"/>
    </row>
    <row r="249" spans="1:14" s="140" customFormat="1" ht="34.5" customHeight="1">
      <c r="A249" s="83">
        <v>186</v>
      </c>
      <c r="B249" s="134" t="s">
        <v>321</v>
      </c>
      <c r="C249" s="134" t="s">
        <v>314</v>
      </c>
      <c r="D249" s="101">
        <v>429</v>
      </c>
      <c r="E249" s="82">
        <v>428</v>
      </c>
      <c r="F249" s="136">
        <f t="shared" si="17"/>
        <v>99.766899766899769</v>
      </c>
      <c r="G249" s="137">
        <v>0</v>
      </c>
      <c r="H249" s="137">
        <v>0</v>
      </c>
      <c r="I249" s="82">
        <v>427</v>
      </c>
      <c r="J249" s="136">
        <f t="shared" si="18"/>
        <v>99.533799533799538</v>
      </c>
      <c r="K249" s="82">
        <v>1</v>
      </c>
      <c r="L249" s="136">
        <f t="shared" si="19"/>
        <v>0.23310023310023309</v>
      </c>
      <c r="M249" s="139"/>
      <c r="N249" s="139"/>
    </row>
    <row r="250" spans="1:14" s="140" customFormat="1" ht="34.5" customHeight="1">
      <c r="A250" s="83">
        <v>187</v>
      </c>
      <c r="B250" s="134" t="s">
        <v>322</v>
      </c>
      <c r="C250" s="134" t="s">
        <v>314</v>
      </c>
      <c r="D250" s="101">
        <v>455</v>
      </c>
      <c r="E250" s="82">
        <v>455</v>
      </c>
      <c r="F250" s="136">
        <f t="shared" si="17"/>
        <v>100</v>
      </c>
      <c r="G250" s="137">
        <v>0</v>
      </c>
      <c r="H250" s="137">
        <v>0</v>
      </c>
      <c r="I250" s="82">
        <v>455</v>
      </c>
      <c r="J250" s="136">
        <f t="shared" si="18"/>
        <v>100</v>
      </c>
      <c r="K250" s="82">
        <v>0</v>
      </c>
      <c r="L250" s="136">
        <f t="shared" si="19"/>
        <v>0</v>
      </c>
      <c r="M250" s="139"/>
      <c r="N250" s="139"/>
    </row>
    <row r="251" spans="1:14" s="140" customFormat="1" ht="34.5" customHeight="1">
      <c r="A251" s="83">
        <v>188</v>
      </c>
      <c r="B251" s="134" t="s">
        <v>323</v>
      </c>
      <c r="C251" s="134" t="s">
        <v>314</v>
      </c>
      <c r="D251" s="101">
        <v>278</v>
      </c>
      <c r="E251" s="82">
        <v>278</v>
      </c>
      <c r="F251" s="136">
        <f t="shared" si="17"/>
        <v>100</v>
      </c>
      <c r="G251" s="137">
        <v>0</v>
      </c>
      <c r="H251" s="137">
        <v>0</v>
      </c>
      <c r="I251" s="82">
        <v>272</v>
      </c>
      <c r="J251" s="136">
        <f t="shared" si="18"/>
        <v>97.841726618705039</v>
      </c>
      <c r="K251" s="82">
        <v>6</v>
      </c>
      <c r="L251" s="136">
        <f t="shared" si="19"/>
        <v>2.1582733812949639</v>
      </c>
      <c r="M251" s="139"/>
      <c r="N251" s="139"/>
    </row>
    <row r="252" spans="1:14" s="140" customFormat="1" ht="34.5" customHeight="1">
      <c r="A252" s="83">
        <v>189</v>
      </c>
      <c r="B252" s="134" t="s">
        <v>324</v>
      </c>
      <c r="C252" s="134" t="s">
        <v>314</v>
      </c>
      <c r="D252" s="101">
        <v>276</v>
      </c>
      <c r="E252" s="82">
        <v>276</v>
      </c>
      <c r="F252" s="136">
        <f t="shared" si="17"/>
        <v>100</v>
      </c>
      <c r="G252" s="137">
        <v>0</v>
      </c>
      <c r="H252" s="137">
        <v>0</v>
      </c>
      <c r="I252" s="82">
        <v>276</v>
      </c>
      <c r="J252" s="136">
        <f t="shared" si="18"/>
        <v>100</v>
      </c>
      <c r="K252" s="82">
        <v>0</v>
      </c>
      <c r="L252" s="136">
        <f t="shared" si="19"/>
        <v>0</v>
      </c>
      <c r="M252" s="139"/>
      <c r="N252" s="139"/>
    </row>
    <row r="253" spans="1:14" s="140" customFormat="1" ht="34.5" customHeight="1">
      <c r="A253" s="83">
        <v>190</v>
      </c>
      <c r="B253" s="134" t="s">
        <v>325</v>
      </c>
      <c r="C253" s="134" t="s">
        <v>314</v>
      </c>
      <c r="D253" s="101">
        <v>283</v>
      </c>
      <c r="E253" s="82">
        <v>283</v>
      </c>
      <c r="F253" s="136">
        <f t="shared" si="17"/>
        <v>100</v>
      </c>
      <c r="G253" s="137">
        <v>0</v>
      </c>
      <c r="H253" s="137">
        <v>0</v>
      </c>
      <c r="I253" s="82">
        <v>283</v>
      </c>
      <c r="J253" s="136">
        <f t="shared" si="18"/>
        <v>100</v>
      </c>
      <c r="K253" s="82">
        <v>0</v>
      </c>
      <c r="L253" s="136">
        <f t="shared" si="19"/>
        <v>0</v>
      </c>
      <c r="M253" s="139"/>
      <c r="N253" s="139"/>
    </row>
    <row r="254" spans="1:14" s="138" customFormat="1" ht="34.5" customHeight="1">
      <c r="A254" s="83">
        <v>191</v>
      </c>
      <c r="B254" s="134" t="s">
        <v>326</v>
      </c>
      <c r="C254" s="134" t="s">
        <v>327</v>
      </c>
      <c r="D254" s="101">
        <v>443</v>
      </c>
      <c r="E254" s="82">
        <v>439</v>
      </c>
      <c r="F254" s="136">
        <f t="shared" si="17"/>
        <v>99.097065462753946</v>
      </c>
      <c r="G254" s="137">
        <v>0</v>
      </c>
      <c r="H254" s="137">
        <v>0</v>
      </c>
      <c r="I254" s="82">
        <v>438</v>
      </c>
      <c r="J254" s="136">
        <f t="shared" si="18"/>
        <v>98.871331828442436</v>
      </c>
      <c r="K254" s="82">
        <v>1</v>
      </c>
      <c r="L254" s="136">
        <f t="shared" si="19"/>
        <v>0.22573363431151239</v>
      </c>
      <c r="M254" s="132"/>
      <c r="N254" s="132"/>
    </row>
    <row r="255" spans="1:14" s="140" customFormat="1" ht="34.5" customHeight="1">
      <c r="A255" s="83">
        <v>192</v>
      </c>
      <c r="B255" s="134" t="s">
        <v>328</v>
      </c>
      <c r="C255" s="134" t="s">
        <v>327</v>
      </c>
      <c r="D255" s="101">
        <v>1284</v>
      </c>
      <c r="E255" s="82">
        <v>1284</v>
      </c>
      <c r="F255" s="136">
        <f t="shared" si="17"/>
        <v>100</v>
      </c>
      <c r="G255" s="137">
        <v>0</v>
      </c>
      <c r="H255" s="137">
        <v>0</v>
      </c>
      <c r="I255" s="82">
        <v>1277</v>
      </c>
      <c r="J255" s="136">
        <f t="shared" si="18"/>
        <v>99.454828660436135</v>
      </c>
      <c r="K255" s="82">
        <v>5</v>
      </c>
      <c r="L255" s="136">
        <f t="shared" si="19"/>
        <v>0.38940809968847351</v>
      </c>
      <c r="M255" s="139"/>
      <c r="N255" s="139"/>
    </row>
    <row r="256" spans="1:14" s="140" customFormat="1" ht="34.5" customHeight="1">
      <c r="A256" s="83">
        <v>193</v>
      </c>
      <c r="B256" s="134" t="s">
        <v>329</v>
      </c>
      <c r="C256" s="134" t="s">
        <v>327</v>
      </c>
      <c r="D256" s="101">
        <v>753</v>
      </c>
      <c r="E256" s="82">
        <v>753</v>
      </c>
      <c r="F256" s="136">
        <f t="shared" ref="F256:F296" si="21">E256/D256*100</f>
        <v>100</v>
      </c>
      <c r="G256" s="137">
        <v>0</v>
      </c>
      <c r="H256" s="137">
        <v>0</v>
      </c>
      <c r="I256" s="82">
        <v>753</v>
      </c>
      <c r="J256" s="136">
        <f t="shared" si="18"/>
        <v>100</v>
      </c>
      <c r="K256" s="82">
        <v>0</v>
      </c>
      <c r="L256" s="136">
        <f t="shared" si="19"/>
        <v>0</v>
      </c>
      <c r="M256" s="139"/>
      <c r="N256" s="139"/>
    </row>
    <row r="257" spans="1:14" s="140" customFormat="1" ht="34.5" customHeight="1">
      <c r="A257" s="83">
        <v>194</v>
      </c>
      <c r="B257" s="134" t="s">
        <v>330</v>
      </c>
      <c r="C257" s="134" t="s">
        <v>327</v>
      </c>
      <c r="D257" s="101">
        <v>754</v>
      </c>
      <c r="E257" s="82">
        <v>746</v>
      </c>
      <c r="F257" s="136">
        <f t="shared" si="21"/>
        <v>98.938992042440319</v>
      </c>
      <c r="G257" s="137">
        <v>0</v>
      </c>
      <c r="H257" s="137">
        <v>0</v>
      </c>
      <c r="I257" s="82">
        <v>622</v>
      </c>
      <c r="J257" s="136">
        <f t="shared" si="18"/>
        <v>82.49336870026525</v>
      </c>
      <c r="K257" s="82">
        <v>124</v>
      </c>
      <c r="L257" s="136">
        <f t="shared" si="19"/>
        <v>16.445623342175068</v>
      </c>
      <c r="M257" s="139"/>
      <c r="N257" s="139"/>
    </row>
    <row r="258" spans="1:14" s="140" customFormat="1" ht="34.5" customHeight="1">
      <c r="A258" s="83">
        <v>195</v>
      </c>
      <c r="B258" s="134" t="s">
        <v>331</v>
      </c>
      <c r="C258" s="134" t="s">
        <v>327</v>
      </c>
      <c r="D258" s="101">
        <v>707</v>
      </c>
      <c r="E258" s="82">
        <v>691</v>
      </c>
      <c r="F258" s="136">
        <f t="shared" si="21"/>
        <v>97.736916548797737</v>
      </c>
      <c r="G258" s="137">
        <v>0</v>
      </c>
      <c r="H258" s="137">
        <v>0</v>
      </c>
      <c r="I258" s="82">
        <v>691</v>
      </c>
      <c r="J258" s="136">
        <f t="shared" si="18"/>
        <v>97.736916548797737</v>
      </c>
      <c r="K258" s="82">
        <v>0</v>
      </c>
      <c r="L258" s="136">
        <f t="shared" si="19"/>
        <v>0</v>
      </c>
      <c r="M258" s="139"/>
      <c r="N258" s="139"/>
    </row>
    <row r="259" spans="1:14" s="140" customFormat="1" ht="34.5" customHeight="1">
      <c r="A259" s="83">
        <v>196</v>
      </c>
      <c r="B259" s="134" t="s">
        <v>332</v>
      </c>
      <c r="C259" s="134" t="s">
        <v>327</v>
      </c>
      <c r="D259" s="101">
        <v>1342</v>
      </c>
      <c r="E259" s="82">
        <v>1342</v>
      </c>
      <c r="F259" s="136">
        <f t="shared" si="21"/>
        <v>100</v>
      </c>
      <c r="G259" s="137">
        <v>0</v>
      </c>
      <c r="H259" s="137">
        <v>0</v>
      </c>
      <c r="I259" s="82">
        <v>1342</v>
      </c>
      <c r="J259" s="136">
        <f t="shared" si="18"/>
        <v>100</v>
      </c>
      <c r="K259" s="82">
        <v>0</v>
      </c>
      <c r="L259" s="136">
        <f t="shared" si="19"/>
        <v>0</v>
      </c>
      <c r="M259" s="139"/>
      <c r="N259" s="139"/>
    </row>
    <row r="260" spans="1:14" s="140" customFormat="1" ht="34.5" customHeight="1">
      <c r="A260" s="83">
        <v>197</v>
      </c>
      <c r="B260" s="134" t="s">
        <v>333</v>
      </c>
      <c r="C260" s="134" t="s">
        <v>327</v>
      </c>
      <c r="D260" s="101">
        <v>326</v>
      </c>
      <c r="E260" s="82">
        <v>326</v>
      </c>
      <c r="F260" s="136">
        <f t="shared" si="21"/>
        <v>100</v>
      </c>
      <c r="G260" s="137">
        <v>0</v>
      </c>
      <c r="H260" s="137">
        <v>0</v>
      </c>
      <c r="I260" s="82">
        <v>326</v>
      </c>
      <c r="J260" s="136">
        <f t="shared" si="18"/>
        <v>100</v>
      </c>
      <c r="K260" s="82">
        <v>0</v>
      </c>
      <c r="L260" s="136">
        <f t="shared" si="19"/>
        <v>0</v>
      </c>
      <c r="M260" s="139"/>
      <c r="N260" s="139"/>
    </row>
    <row r="261" spans="1:14" s="140" customFormat="1" ht="34.5" customHeight="1">
      <c r="A261" s="83">
        <v>198</v>
      </c>
      <c r="B261" s="134" t="s">
        <v>334</v>
      </c>
      <c r="C261" s="134" t="s">
        <v>327</v>
      </c>
      <c r="D261" s="101">
        <v>442</v>
      </c>
      <c r="E261" s="82">
        <v>442</v>
      </c>
      <c r="F261" s="136">
        <f t="shared" si="21"/>
        <v>100</v>
      </c>
      <c r="G261" s="137">
        <v>0</v>
      </c>
      <c r="H261" s="137">
        <v>0</v>
      </c>
      <c r="I261" s="82">
        <v>442</v>
      </c>
      <c r="J261" s="136">
        <f t="shared" si="18"/>
        <v>100</v>
      </c>
      <c r="K261" s="82">
        <v>0</v>
      </c>
      <c r="L261" s="136">
        <f t="shared" si="19"/>
        <v>0</v>
      </c>
      <c r="M261" s="139"/>
      <c r="N261" s="139"/>
    </row>
    <row r="262" spans="1:14" s="140" customFormat="1" ht="34.5" customHeight="1">
      <c r="A262" s="83">
        <v>199</v>
      </c>
      <c r="B262" s="134" t="s">
        <v>335</v>
      </c>
      <c r="C262" s="134" t="s">
        <v>327</v>
      </c>
      <c r="D262" s="101">
        <v>378</v>
      </c>
      <c r="E262" s="82">
        <v>378</v>
      </c>
      <c r="F262" s="136">
        <f t="shared" si="21"/>
        <v>100</v>
      </c>
      <c r="G262" s="137">
        <v>0</v>
      </c>
      <c r="H262" s="137">
        <v>0</v>
      </c>
      <c r="I262" s="82">
        <v>348</v>
      </c>
      <c r="J262" s="136">
        <f t="shared" si="18"/>
        <v>92.063492063492063</v>
      </c>
      <c r="K262" s="82">
        <v>30</v>
      </c>
      <c r="L262" s="136">
        <f t="shared" si="19"/>
        <v>7.9365079365079358</v>
      </c>
      <c r="M262" s="139"/>
      <c r="N262" s="139"/>
    </row>
    <row r="263" spans="1:14" s="140" customFormat="1" ht="34.5" customHeight="1">
      <c r="A263" s="83">
        <v>200</v>
      </c>
      <c r="B263" s="134" t="s">
        <v>336</v>
      </c>
      <c r="C263" s="134" t="s">
        <v>327</v>
      </c>
      <c r="D263" s="101">
        <v>577</v>
      </c>
      <c r="E263" s="82">
        <v>577</v>
      </c>
      <c r="F263" s="136">
        <f t="shared" si="21"/>
        <v>100</v>
      </c>
      <c r="G263" s="137">
        <v>0</v>
      </c>
      <c r="H263" s="137">
        <v>0</v>
      </c>
      <c r="I263" s="82">
        <v>577</v>
      </c>
      <c r="J263" s="136">
        <f t="shared" si="18"/>
        <v>100</v>
      </c>
      <c r="K263" s="82">
        <v>0</v>
      </c>
      <c r="L263" s="136">
        <f t="shared" si="19"/>
        <v>0</v>
      </c>
      <c r="M263" s="139"/>
      <c r="N263" s="139"/>
    </row>
    <row r="264" spans="1:14" s="140" customFormat="1" ht="34.5" customHeight="1">
      <c r="A264" s="83">
        <v>201</v>
      </c>
      <c r="B264" s="134" t="s">
        <v>337</v>
      </c>
      <c r="C264" s="134" t="s">
        <v>327</v>
      </c>
      <c r="D264" s="101">
        <v>669</v>
      </c>
      <c r="E264" s="82">
        <v>643</v>
      </c>
      <c r="F264" s="136">
        <f t="shared" si="21"/>
        <v>96.1136023916293</v>
      </c>
      <c r="G264" s="137">
        <v>0</v>
      </c>
      <c r="H264" s="137">
        <v>0</v>
      </c>
      <c r="I264" s="82">
        <v>602</v>
      </c>
      <c r="J264" s="136">
        <f t="shared" si="18"/>
        <v>89.985052316890872</v>
      </c>
      <c r="K264" s="82">
        <v>41</v>
      </c>
      <c r="L264" s="136">
        <f t="shared" si="19"/>
        <v>6.1285500747384152</v>
      </c>
      <c r="M264" s="139"/>
      <c r="N264" s="139"/>
    </row>
    <row r="265" spans="1:14" s="138" customFormat="1" ht="34.5" customHeight="1">
      <c r="A265" s="83">
        <v>202</v>
      </c>
      <c r="B265" s="134" t="s">
        <v>338</v>
      </c>
      <c r="C265" s="134" t="s">
        <v>339</v>
      </c>
      <c r="D265" s="101">
        <v>582</v>
      </c>
      <c r="E265" s="82">
        <v>582</v>
      </c>
      <c r="F265" s="136">
        <f t="shared" si="21"/>
        <v>100</v>
      </c>
      <c r="G265" s="137">
        <v>0</v>
      </c>
      <c r="H265" s="137">
        <v>0</v>
      </c>
      <c r="I265" s="82">
        <v>582</v>
      </c>
      <c r="J265" s="136">
        <f t="shared" si="18"/>
        <v>100</v>
      </c>
      <c r="K265" s="82">
        <v>0</v>
      </c>
      <c r="L265" s="136">
        <f t="shared" si="19"/>
        <v>0</v>
      </c>
      <c r="M265" s="132"/>
      <c r="N265" s="132"/>
    </row>
    <row r="266" spans="1:14" s="140" customFormat="1" ht="34.5" customHeight="1">
      <c r="A266" s="83">
        <v>203</v>
      </c>
      <c r="B266" s="134" t="s">
        <v>340</v>
      </c>
      <c r="C266" s="134" t="s">
        <v>339</v>
      </c>
      <c r="D266" s="101">
        <v>759</v>
      </c>
      <c r="E266" s="82">
        <v>759</v>
      </c>
      <c r="F266" s="136">
        <f t="shared" si="21"/>
        <v>100</v>
      </c>
      <c r="G266" s="137">
        <v>0</v>
      </c>
      <c r="H266" s="137">
        <v>0</v>
      </c>
      <c r="I266" s="82">
        <v>759</v>
      </c>
      <c r="J266" s="136">
        <f t="shared" si="18"/>
        <v>100</v>
      </c>
      <c r="K266" s="82">
        <v>0</v>
      </c>
      <c r="L266" s="136">
        <f t="shared" si="19"/>
        <v>0</v>
      </c>
      <c r="M266" s="139"/>
      <c r="N266" s="139"/>
    </row>
    <row r="267" spans="1:14" s="140" customFormat="1" ht="34.5" customHeight="1">
      <c r="A267" s="83">
        <v>204</v>
      </c>
      <c r="B267" s="134" t="s">
        <v>341</v>
      </c>
      <c r="C267" s="134" t="s">
        <v>339</v>
      </c>
      <c r="D267" s="101">
        <v>313</v>
      </c>
      <c r="E267" s="82">
        <v>313</v>
      </c>
      <c r="F267" s="136">
        <f t="shared" si="21"/>
        <v>100</v>
      </c>
      <c r="G267" s="137">
        <v>0</v>
      </c>
      <c r="H267" s="137">
        <v>0</v>
      </c>
      <c r="I267" s="82">
        <v>307</v>
      </c>
      <c r="J267" s="136">
        <f t="shared" si="18"/>
        <v>98.08306709265176</v>
      </c>
      <c r="K267" s="82">
        <v>6</v>
      </c>
      <c r="L267" s="136">
        <f t="shared" si="19"/>
        <v>1.9169329073482428</v>
      </c>
      <c r="M267" s="139"/>
      <c r="N267" s="139"/>
    </row>
    <row r="268" spans="1:14" s="140" customFormat="1" ht="34.5" customHeight="1">
      <c r="A268" s="83">
        <v>205</v>
      </c>
      <c r="B268" s="134" t="s">
        <v>342</v>
      </c>
      <c r="C268" s="134" t="s">
        <v>339</v>
      </c>
      <c r="D268" s="101">
        <v>854</v>
      </c>
      <c r="E268" s="82">
        <v>854</v>
      </c>
      <c r="F268" s="136">
        <f t="shared" si="21"/>
        <v>100</v>
      </c>
      <c r="G268" s="137">
        <v>0</v>
      </c>
      <c r="H268" s="137">
        <v>0</v>
      </c>
      <c r="I268" s="82">
        <v>786</v>
      </c>
      <c r="J268" s="136">
        <f t="shared" si="18"/>
        <v>92.03747072599532</v>
      </c>
      <c r="K268" s="82">
        <v>68</v>
      </c>
      <c r="L268" s="136">
        <f t="shared" si="19"/>
        <v>7.9625292740046847</v>
      </c>
      <c r="M268" s="139"/>
      <c r="N268" s="139"/>
    </row>
    <row r="269" spans="1:14" s="140" customFormat="1" ht="34.5" customHeight="1">
      <c r="A269" s="83">
        <v>206</v>
      </c>
      <c r="B269" s="134" t="s">
        <v>343</v>
      </c>
      <c r="C269" s="134" t="s">
        <v>339</v>
      </c>
      <c r="D269" s="101">
        <v>421</v>
      </c>
      <c r="E269" s="82">
        <v>421</v>
      </c>
      <c r="F269" s="136">
        <f t="shared" si="21"/>
        <v>100</v>
      </c>
      <c r="G269" s="137">
        <v>0</v>
      </c>
      <c r="H269" s="137">
        <v>0</v>
      </c>
      <c r="I269" s="82">
        <v>402</v>
      </c>
      <c r="J269" s="136">
        <f t="shared" si="18"/>
        <v>95.486935866983373</v>
      </c>
      <c r="K269" s="82">
        <v>19</v>
      </c>
      <c r="L269" s="136">
        <f t="shared" si="19"/>
        <v>4.513064133016627</v>
      </c>
      <c r="M269" s="139"/>
      <c r="N269" s="139"/>
    </row>
    <row r="270" spans="1:14" s="140" customFormat="1" ht="34.5" customHeight="1">
      <c r="A270" s="83">
        <v>207</v>
      </c>
      <c r="B270" s="134" t="s">
        <v>344</v>
      </c>
      <c r="C270" s="134" t="s">
        <v>339</v>
      </c>
      <c r="D270" s="101">
        <v>687</v>
      </c>
      <c r="E270" s="82">
        <v>687</v>
      </c>
      <c r="F270" s="136">
        <f t="shared" si="21"/>
        <v>100</v>
      </c>
      <c r="G270" s="137">
        <v>0</v>
      </c>
      <c r="H270" s="137">
        <v>0</v>
      </c>
      <c r="I270" s="82">
        <v>580</v>
      </c>
      <c r="J270" s="136">
        <f t="shared" si="18"/>
        <v>84.425036390101894</v>
      </c>
      <c r="K270" s="82">
        <v>107</v>
      </c>
      <c r="L270" s="136">
        <f t="shared" si="19"/>
        <v>15.574963609898107</v>
      </c>
      <c r="M270" s="139"/>
      <c r="N270" s="139"/>
    </row>
    <row r="271" spans="1:14" s="140" customFormat="1" ht="34.5" customHeight="1">
      <c r="A271" s="83">
        <v>208</v>
      </c>
      <c r="B271" s="134" t="s">
        <v>345</v>
      </c>
      <c r="C271" s="134" t="s">
        <v>339</v>
      </c>
      <c r="D271" s="101">
        <v>405</v>
      </c>
      <c r="E271" s="82">
        <v>405</v>
      </c>
      <c r="F271" s="136">
        <f t="shared" si="21"/>
        <v>100</v>
      </c>
      <c r="G271" s="137">
        <v>0</v>
      </c>
      <c r="H271" s="137">
        <v>0</v>
      </c>
      <c r="I271" s="82">
        <v>405</v>
      </c>
      <c r="J271" s="136">
        <f t="shared" si="18"/>
        <v>100</v>
      </c>
      <c r="K271" s="82">
        <v>0</v>
      </c>
      <c r="L271" s="136">
        <f t="shared" si="19"/>
        <v>0</v>
      </c>
      <c r="M271" s="139"/>
      <c r="N271" s="139"/>
    </row>
    <row r="272" spans="1:14" s="140" customFormat="1" ht="34.5" customHeight="1">
      <c r="A272" s="83">
        <v>209</v>
      </c>
      <c r="B272" s="134" t="s">
        <v>346</v>
      </c>
      <c r="C272" s="134" t="s">
        <v>339</v>
      </c>
      <c r="D272" s="101">
        <v>704</v>
      </c>
      <c r="E272" s="82">
        <v>704</v>
      </c>
      <c r="F272" s="136">
        <f t="shared" si="21"/>
        <v>100</v>
      </c>
      <c r="G272" s="137">
        <v>0</v>
      </c>
      <c r="H272" s="137">
        <v>0</v>
      </c>
      <c r="I272" s="82">
        <v>704</v>
      </c>
      <c r="J272" s="136">
        <f t="shared" si="18"/>
        <v>100</v>
      </c>
      <c r="K272" s="82">
        <v>0</v>
      </c>
      <c r="L272" s="136">
        <f t="shared" si="19"/>
        <v>0</v>
      </c>
      <c r="M272" s="139"/>
      <c r="N272" s="139"/>
    </row>
    <row r="273" spans="1:14" s="140" customFormat="1" ht="34.5" customHeight="1">
      <c r="A273" s="83">
        <v>210</v>
      </c>
      <c r="B273" s="134" t="s">
        <v>347</v>
      </c>
      <c r="C273" s="134" t="s">
        <v>339</v>
      </c>
      <c r="D273" s="101">
        <v>485</v>
      </c>
      <c r="E273" s="82">
        <v>485</v>
      </c>
      <c r="F273" s="136">
        <f t="shared" si="21"/>
        <v>100</v>
      </c>
      <c r="G273" s="137">
        <v>0</v>
      </c>
      <c r="H273" s="137">
        <v>0</v>
      </c>
      <c r="I273" s="82">
        <v>485</v>
      </c>
      <c r="J273" s="136">
        <f t="shared" ref="J273:J296" si="22">I273/D273*100</f>
        <v>100</v>
      </c>
      <c r="K273" s="82">
        <v>0</v>
      </c>
      <c r="L273" s="136">
        <f t="shared" ref="L273:L296" si="23">K273/D273*100</f>
        <v>0</v>
      </c>
      <c r="M273" s="139"/>
      <c r="N273" s="139"/>
    </row>
    <row r="274" spans="1:14" s="140" customFormat="1" ht="34.5" customHeight="1">
      <c r="A274" s="83">
        <v>211</v>
      </c>
      <c r="B274" s="134" t="s">
        <v>348</v>
      </c>
      <c r="C274" s="134" t="s">
        <v>339</v>
      </c>
      <c r="D274" s="101">
        <v>470</v>
      </c>
      <c r="E274" s="82">
        <v>470</v>
      </c>
      <c r="F274" s="136">
        <f t="shared" si="21"/>
        <v>100</v>
      </c>
      <c r="G274" s="137">
        <v>0</v>
      </c>
      <c r="H274" s="137">
        <v>0</v>
      </c>
      <c r="I274" s="82">
        <v>407</v>
      </c>
      <c r="J274" s="136">
        <f t="shared" si="22"/>
        <v>86.595744680851055</v>
      </c>
      <c r="K274" s="82">
        <v>63</v>
      </c>
      <c r="L274" s="136">
        <f t="shared" si="23"/>
        <v>13.404255319148936</v>
      </c>
      <c r="M274" s="139"/>
      <c r="N274" s="139"/>
    </row>
    <row r="275" spans="1:14" s="138" customFormat="1" ht="34.5" customHeight="1">
      <c r="A275" s="83">
        <v>212</v>
      </c>
      <c r="B275" s="134" t="s">
        <v>349</v>
      </c>
      <c r="C275" s="134" t="s">
        <v>350</v>
      </c>
      <c r="D275" s="101">
        <v>1114</v>
      </c>
      <c r="E275" s="82">
        <v>1114</v>
      </c>
      <c r="F275" s="136">
        <f t="shared" si="21"/>
        <v>100</v>
      </c>
      <c r="G275" s="137">
        <v>0</v>
      </c>
      <c r="H275" s="137">
        <v>0</v>
      </c>
      <c r="I275" s="82">
        <v>1086</v>
      </c>
      <c r="J275" s="136">
        <f t="shared" si="22"/>
        <v>97.486535008976659</v>
      </c>
      <c r="K275" s="82">
        <v>28</v>
      </c>
      <c r="L275" s="136">
        <f t="shared" si="23"/>
        <v>2.5134649910233393</v>
      </c>
      <c r="M275" s="132"/>
      <c r="N275" s="132"/>
    </row>
    <row r="276" spans="1:14" s="140" customFormat="1" ht="34.5" customHeight="1">
      <c r="A276" s="83">
        <v>213</v>
      </c>
      <c r="B276" s="134" t="s">
        <v>351</v>
      </c>
      <c r="C276" s="134" t="s">
        <v>350</v>
      </c>
      <c r="D276" s="101">
        <v>1670</v>
      </c>
      <c r="E276" s="82">
        <v>1670</v>
      </c>
      <c r="F276" s="136">
        <f t="shared" si="21"/>
        <v>100</v>
      </c>
      <c r="G276" s="137">
        <v>0</v>
      </c>
      <c r="H276" s="137">
        <v>0</v>
      </c>
      <c r="I276" s="82">
        <v>1670</v>
      </c>
      <c r="J276" s="136">
        <f t="shared" si="22"/>
        <v>100</v>
      </c>
      <c r="K276" s="82">
        <v>0</v>
      </c>
      <c r="L276" s="136">
        <f t="shared" si="23"/>
        <v>0</v>
      </c>
      <c r="M276" s="139"/>
      <c r="N276" s="139"/>
    </row>
    <row r="277" spans="1:14" s="140" customFormat="1" ht="34.5" customHeight="1">
      <c r="A277" s="83">
        <v>214</v>
      </c>
      <c r="B277" s="134" t="s">
        <v>352</v>
      </c>
      <c r="C277" s="134" t="s">
        <v>350</v>
      </c>
      <c r="D277" s="101">
        <v>823</v>
      </c>
      <c r="E277" s="82">
        <v>719</v>
      </c>
      <c r="F277" s="136">
        <f t="shared" si="21"/>
        <v>87.363304981773993</v>
      </c>
      <c r="G277" s="137">
        <v>0</v>
      </c>
      <c r="H277" s="137">
        <v>0</v>
      </c>
      <c r="I277" s="82">
        <v>714</v>
      </c>
      <c r="J277" s="136">
        <f t="shared" si="22"/>
        <v>86.755771567436213</v>
      </c>
      <c r="K277" s="82">
        <v>5</v>
      </c>
      <c r="L277" s="136">
        <f t="shared" si="23"/>
        <v>0.60753341433778862</v>
      </c>
      <c r="M277" s="139"/>
      <c r="N277" s="139"/>
    </row>
    <row r="278" spans="1:14" s="140" customFormat="1" ht="34.5" customHeight="1">
      <c r="A278" s="83">
        <v>215</v>
      </c>
      <c r="B278" s="134" t="s">
        <v>353</v>
      </c>
      <c r="C278" s="134" t="s">
        <v>350</v>
      </c>
      <c r="D278" s="101">
        <v>787</v>
      </c>
      <c r="E278" s="82">
        <v>787</v>
      </c>
      <c r="F278" s="136">
        <f t="shared" si="21"/>
        <v>100</v>
      </c>
      <c r="G278" s="137">
        <v>0</v>
      </c>
      <c r="H278" s="137">
        <v>0</v>
      </c>
      <c r="I278" s="82">
        <v>654</v>
      </c>
      <c r="J278" s="136">
        <f t="shared" si="22"/>
        <v>83.100381194409152</v>
      </c>
      <c r="K278" s="82">
        <v>133</v>
      </c>
      <c r="L278" s="136">
        <f t="shared" si="23"/>
        <v>16.899618805590851</v>
      </c>
      <c r="M278" s="139"/>
      <c r="N278" s="139"/>
    </row>
    <row r="279" spans="1:14" s="140" customFormat="1" ht="34.5" customHeight="1">
      <c r="A279" s="83">
        <v>216</v>
      </c>
      <c r="B279" s="134" t="s">
        <v>354</v>
      </c>
      <c r="C279" s="134" t="s">
        <v>350</v>
      </c>
      <c r="D279" s="101">
        <v>874</v>
      </c>
      <c r="E279" s="82">
        <v>874</v>
      </c>
      <c r="F279" s="136">
        <f t="shared" si="21"/>
        <v>100</v>
      </c>
      <c r="G279" s="137">
        <v>0</v>
      </c>
      <c r="H279" s="137">
        <v>0</v>
      </c>
      <c r="I279" s="82">
        <v>858</v>
      </c>
      <c r="J279" s="136">
        <f t="shared" si="22"/>
        <v>98.169336384439347</v>
      </c>
      <c r="K279" s="82">
        <v>16</v>
      </c>
      <c r="L279" s="136">
        <f t="shared" si="23"/>
        <v>1.8306636155606408</v>
      </c>
      <c r="M279" s="139"/>
      <c r="N279" s="139"/>
    </row>
    <row r="280" spans="1:14" s="140" customFormat="1" ht="34.5" customHeight="1">
      <c r="A280" s="83">
        <v>217</v>
      </c>
      <c r="B280" s="134" t="s">
        <v>355</v>
      </c>
      <c r="C280" s="134" t="s">
        <v>350</v>
      </c>
      <c r="D280" s="101">
        <v>2615</v>
      </c>
      <c r="E280" s="82">
        <v>2417</v>
      </c>
      <c r="F280" s="136">
        <f t="shared" si="21"/>
        <v>92.42829827915871</v>
      </c>
      <c r="G280" s="137">
        <v>0</v>
      </c>
      <c r="H280" s="137">
        <v>0</v>
      </c>
      <c r="I280" s="82">
        <v>2124</v>
      </c>
      <c r="J280" s="136">
        <f t="shared" si="22"/>
        <v>81.22370936902486</v>
      </c>
      <c r="K280" s="82">
        <v>294</v>
      </c>
      <c r="L280" s="136">
        <f t="shared" si="23"/>
        <v>11.242829827915871</v>
      </c>
      <c r="M280" s="139"/>
      <c r="N280" s="139"/>
    </row>
    <row r="281" spans="1:14" s="140" customFormat="1" ht="34.5" customHeight="1">
      <c r="A281" s="83">
        <v>218</v>
      </c>
      <c r="B281" s="134" t="s">
        <v>356</v>
      </c>
      <c r="C281" s="134" t="s">
        <v>350</v>
      </c>
      <c r="D281" s="101">
        <v>2329</v>
      </c>
      <c r="E281" s="82">
        <v>2221</v>
      </c>
      <c r="F281" s="136">
        <f t="shared" si="21"/>
        <v>95.362816659510514</v>
      </c>
      <c r="G281" s="137">
        <v>0</v>
      </c>
      <c r="H281" s="137">
        <v>0</v>
      </c>
      <c r="I281" s="82">
        <v>2326</v>
      </c>
      <c r="J281" s="136">
        <f t="shared" si="22"/>
        <v>99.871189351653072</v>
      </c>
      <c r="K281" s="82">
        <v>0</v>
      </c>
      <c r="L281" s="136">
        <f t="shared" si="23"/>
        <v>0</v>
      </c>
      <c r="M281" s="139"/>
      <c r="N281" s="139"/>
    </row>
    <row r="282" spans="1:14" s="140" customFormat="1" ht="34.5" customHeight="1">
      <c r="A282" s="83">
        <v>219</v>
      </c>
      <c r="B282" s="134" t="s">
        <v>357</v>
      </c>
      <c r="C282" s="134" t="s">
        <v>350</v>
      </c>
      <c r="D282" s="101">
        <v>510</v>
      </c>
      <c r="E282" s="82">
        <v>510</v>
      </c>
      <c r="F282" s="136">
        <f t="shared" si="21"/>
        <v>100</v>
      </c>
      <c r="G282" s="137">
        <v>0</v>
      </c>
      <c r="H282" s="137">
        <v>0</v>
      </c>
      <c r="I282" s="82">
        <v>510</v>
      </c>
      <c r="J282" s="136">
        <f t="shared" si="22"/>
        <v>100</v>
      </c>
      <c r="K282" s="82">
        <v>0</v>
      </c>
      <c r="L282" s="136">
        <f t="shared" si="23"/>
        <v>0</v>
      </c>
      <c r="M282" s="139"/>
      <c r="N282" s="139"/>
    </row>
    <row r="283" spans="1:14" s="140" customFormat="1" ht="34.5" customHeight="1">
      <c r="A283" s="83">
        <v>220</v>
      </c>
      <c r="B283" s="134" t="s">
        <v>358</v>
      </c>
      <c r="C283" s="134" t="s">
        <v>350</v>
      </c>
      <c r="D283" s="101">
        <v>694</v>
      </c>
      <c r="E283" s="82">
        <v>694</v>
      </c>
      <c r="F283" s="136">
        <f t="shared" si="21"/>
        <v>100</v>
      </c>
      <c r="G283" s="137">
        <v>0</v>
      </c>
      <c r="H283" s="137">
        <v>0</v>
      </c>
      <c r="I283" s="82">
        <v>694</v>
      </c>
      <c r="J283" s="136">
        <f t="shared" si="22"/>
        <v>100</v>
      </c>
      <c r="K283" s="82">
        <v>0</v>
      </c>
      <c r="L283" s="136">
        <f t="shared" si="23"/>
        <v>0</v>
      </c>
      <c r="M283" s="139"/>
      <c r="N283" s="139"/>
    </row>
    <row r="284" spans="1:14" s="140" customFormat="1" ht="34.5" customHeight="1">
      <c r="A284" s="83">
        <v>221</v>
      </c>
      <c r="B284" s="134" t="s">
        <v>359</v>
      </c>
      <c r="C284" s="134" t="s">
        <v>350</v>
      </c>
      <c r="D284" s="101">
        <v>345</v>
      </c>
      <c r="E284" s="82">
        <v>345</v>
      </c>
      <c r="F284" s="136">
        <f t="shared" si="21"/>
        <v>100</v>
      </c>
      <c r="G284" s="137">
        <v>0</v>
      </c>
      <c r="H284" s="137">
        <v>0</v>
      </c>
      <c r="I284" s="82">
        <v>345</v>
      </c>
      <c r="J284" s="136">
        <f t="shared" si="22"/>
        <v>100</v>
      </c>
      <c r="K284" s="82">
        <v>0</v>
      </c>
      <c r="L284" s="136">
        <f t="shared" si="23"/>
        <v>0</v>
      </c>
      <c r="M284" s="139"/>
      <c r="N284" s="139"/>
    </row>
    <row r="285" spans="1:14" s="138" customFormat="1" ht="34.5" customHeight="1">
      <c r="A285" s="83">
        <v>222</v>
      </c>
      <c r="B285" s="134" t="s">
        <v>360</v>
      </c>
      <c r="C285" s="134" t="s">
        <v>361</v>
      </c>
      <c r="D285" s="101">
        <v>1878</v>
      </c>
      <c r="E285" s="82">
        <v>1819</v>
      </c>
      <c r="F285" s="136">
        <f t="shared" si="21"/>
        <v>96.85835995740149</v>
      </c>
      <c r="G285" s="137">
        <v>0</v>
      </c>
      <c r="H285" s="137">
        <v>0</v>
      </c>
      <c r="I285" s="82">
        <v>1816</v>
      </c>
      <c r="J285" s="136">
        <f t="shared" si="22"/>
        <v>96.698615548455805</v>
      </c>
      <c r="K285" s="82">
        <v>3</v>
      </c>
      <c r="L285" s="136">
        <f t="shared" si="23"/>
        <v>0.15974440894568689</v>
      </c>
      <c r="M285" s="132"/>
      <c r="N285" s="132"/>
    </row>
    <row r="286" spans="1:14" s="140" customFormat="1" ht="34.5" customHeight="1">
      <c r="A286" s="83">
        <v>223</v>
      </c>
      <c r="B286" s="134" t="s">
        <v>362</v>
      </c>
      <c r="C286" s="134" t="s">
        <v>361</v>
      </c>
      <c r="D286" s="101">
        <v>381</v>
      </c>
      <c r="E286" s="82">
        <v>381</v>
      </c>
      <c r="F286" s="136">
        <f t="shared" si="21"/>
        <v>100</v>
      </c>
      <c r="G286" s="137">
        <v>0</v>
      </c>
      <c r="H286" s="137">
        <v>0</v>
      </c>
      <c r="I286" s="82">
        <v>381</v>
      </c>
      <c r="J286" s="136">
        <f t="shared" si="22"/>
        <v>100</v>
      </c>
      <c r="K286" s="82">
        <v>0</v>
      </c>
      <c r="L286" s="136">
        <f t="shared" si="23"/>
        <v>0</v>
      </c>
      <c r="M286" s="139"/>
      <c r="N286" s="139"/>
    </row>
    <row r="287" spans="1:14" s="140" customFormat="1" ht="34.5" customHeight="1">
      <c r="A287" s="83">
        <v>224</v>
      </c>
      <c r="B287" s="134" t="s">
        <v>363</v>
      </c>
      <c r="C287" s="134" t="s">
        <v>361</v>
      </c>
      <c r="D287" s="101">
        <v>669</v>
      </c>
      <c r="E287" s="82">
        <v>669</v>
      </c>
      <c r="F287" s="136">
        <f t="shared" si="21"/>
        <v>100</v>
      </c>
      <c r="G287" s="137">
        <v>0</v>
      </c>
      <c r="H287" s="137">
        <v>0</v>
      </c>
      <c r="I287" s="82">
        <v>660</v>
      </c>
      <c r="J287" s="136">
        <f t="shared" si="22"/>
        <v>98.654708520179369</v>
      </c>
      <c r="K287" s="82">
        <v>9</v>
      </c>
      <c r="L287" s="136">
        <f t="shared" si="23"/>
        <v>1.3452914798206279</v>
      </c>
      <c r="M287" s="139"/>
      <c r="N287" s="139"/>
    </row>
    <row r="288" spans="1:14" s="140" customFormat="1" ht="34.5" customHeight="1">
      <c r="A288" s="83">
        <v>225</v>
      </c>
      <c r="B288" s="134" t="s">
        <v>364</v>
      </c>
      <c r="C288" s="134" t="s">
        <v>361</v>
      </c>
      <c r="D288" s="101">
        <v>678</v>
      </c>
      <c r="E288" s="82">
        <v>678</v>
      </c>
      <c r="F288" s="136">
        <f t="shared" si="21"/>
        <v>100</v>
      </c>
      <c r="G288" s="137">
        <v>0</v>
      </c>
      <c r="H288" s="137">
        <v>0</v>
      </c>
      <c r="I288" s="82">
        <v>678</v>
      </c>
      <c r="J288" s="136">
        <f t="shared" si="22"/>
        <v>100</v>
      </c>
      <c r="K288" s="82">
        <v>0</v>
      </c>
      <c r="L288" s="136">
        <f t="shared" si="23"/>
        <v>0</v>
      </c>
      <c r="M288" s="139"/>
      <c r="N288" s="139"/>
    </row>
    <row r="289" spans="1:14" s="140" customFormat="1" ht="34.5" customHeight="1">
      <c r="A289" s="83">
        <v>226</v>
      </c>
      <c r="B289" s="134" t="s">
        <v>365</v>
      </c>
      <c r="C289" s="134" t="s">
        <v>361</v>
      </c>
      <c r="D289" s="101">
        <v>479</v>
      </c>
      <c r="E289" s="82">
        <v>436</v>
      </c>
      <c r="F289" s="136">
        <f t="shared" si="21"/>
        <v>91.022964509394583</v>
      </c>
      <c r="G289" s="137">
        <v>0</v>
      </c>
      <c r="H289" s="137">
        <v>0</v>
      </c>
      <c r="I289" s="82">
        <v>436</v>
      </c>
      <c r="J289" s="136">
        <f t="shared" si="22"/>
        <v>91.022964509394583</v>
      </c>
      <c r="K289" s="82">
        <v>0</v>
      </c>
      <c r="L289" s="136">
        <f t="shared" si="23"/>
        <v>0</v>
      </c>
      <c r="M289" s="139"/>
      <c r="N289" s="139"/>
    </row>
    <row r="290" spans="1:14" s="140" customFormat="1" ht="34.5" customHeight="1">
      <c r="A290" s="83">
        <v>227</v>
      </c>
      <c r="B290" s="134" t="s">
        <v>366</v>
      </c>
      <c r="C290" s="134" t="s">
        <v>361</v>
      </c>
      <c r="D290" s="101">
        <v>786</v>
      </c>
      <c r="E290" s="82">
        <v>786</v>
      </c>
      <c r="F290" s="136">
        <f t="shared" si="21"/>
        <v>100</v>
      </c>
      <c r="G290" s="137">
        <v>0</v>
      </c>
      <c r="H290" s="137">
        <v>0</v>
      </c>
      <c r="I290" s="82">
        <v>786</v>
      </c>
      <c r="J290" s="136">
        <f t="shared" si="22"/>
        <v>100</v>
      </c>
      <c r="K290" s="82">
        <v>0</v>
      </c>
      <c r="L290" s="136">
        <f t="shared" si="23"/>
        <v>0</v>
      </c>
      <c r="M290" s="139"/>
      <c r="N290" s="139"/>
    </row>
    <row r="291" spans="1:14" s="140" customFormat="1" ht="34.5" customHeight="1">
      <c r="A291" s="83">
        <v>228</v>
      </c>
      <c r="B291" s="134" t="s">
        <v>367</v>
      </c>
      <c r="C291" s="134" t="s">
        <v>361</v>
      </c>
      <c r="D291" s="101">
        <v>226</v>
      </c>
      <c r="E291" s="82">
        <v>226</v>
      </c>
      <c r="F291" s="136">
        <f t="shared" si="21"/>
        <v>100</v>
      </c>
      <c r="G291" s="137">
        <v>0</v>
      </c>
      <c r="H291" s="137">
        <v>0</v>
      </c>
      <c r="I291" s="82">
        <v>206</v>
      </c>
      <c r="J291" s="136">
        <f t="shared" si="22"/>
        <v>91.150442477876098</v>
      </c>
      <c r="K291" s="82">
        <v>20</v>
      </c>
      <c r="L291" s="136">
        <f t="shared" si="23"/>
        <v>8.8495575221238933</v>
      </c>
      <c r="M291" s="139"/>
      <c r="N291" s="139"/>
    </row>
    <row r="292" spans="1:14" s="140" customFormat="1" ht="34.5" customHeight="1">
      <c r="A292" s="83">
        <v>229</v>
      </c>
      <c r="B292" s="134" t="s">
        <v>368</v>
      </c>
      <c r="C292" s="134" t="s">
        <v>361</v>
      </c>
      <c r="D292" s="101">
        <v>537</v>
      </c>
      <c r="E292" s="82">
        <v>537</v>
      </c>
      <c r="F292" s="136">
        <f t="shared" si="21"/>
        <v>100</v>
      </c>
      <c r="G292" s="137">
        <v>0</v>
      </c>
      <c r="H292" s="137">
        <v>0</v>
      </c>
      <c r="I292" s="82">
        <v>537</v>
      </c>
      <c r="J292" s="136">
        <f t="shared" si="22"/>
        <v>100</v>
      </c>
      <c r="K292" s="82">
        <v>0</v>
      </c>
      <c r="L292" s="136">
        <f t="shared" si="23"/>
        <v>0</v>
      </c>
      <c r="M292" s="139"/>
      <c r="N292" s="139"/>
    </row>
    <row r="293" spans="1:14" s="140" customFormat="1" ht="34.5" customHeight="1">
      <c r="A293" s="83">
        <v>230</v>
      </c>
      <c r="B293" s="134" t="s">
        <v>369</v>
      </c>
      <c r="C293" s="134" t="s">
        <v>361</v>
      </c>
      <c r="D293" s="101">
        <v>228</v>
      </c>
      <c r="E293" s="82">
        <v>227</v>
      </c>
      <c r="F293" s="136">
        <f t="shared" si="21"/>
        <v>99.561403508771932</v>
      </c>
      <c r="G293" s="137">
        <v>0</v>
      </c>
      <c r="H293" s="137">
        <v>0</v>
      </c>
      <c r="I293" s="82">
        <v>227</v>
      </c>
      <c r="J293" s="136">
        <f t="shared" si="22"/>
        <v>99.561403508771932</v>
      </c>
      <c r="K293" s="82">
        <v>0</v>
      </c>
      <c r="L293" s="136">
        <f t="shared" si="23"/>
        <v>0</v>
      </c>
      <c r="M293" s="139"/>
      <c r="N293" s="139"/>
    </row>
    <row r="294" spans="1:14" s="140" customFormat="1" ht="34.5" customHeight="1">
      <c r="A294" s="83">
        <v>231</v>
      </c>
      <c r="B294" s="134" t="s">
        <v>370</v>
      </c>
      <c r="C294" s="134" t="s">
        <v>361</v>
      </c>
      <c r="D294" s="101">
        <v>294</v>
      </c>
      <c r="E294" s="82">
        <v>294</v>
      </c>
      <c r="F294" s="136">
        <f t="shared" si="21"/>
        <v>100</v>
      </c>
      <c r="G294" s="137">
        <v>0</v>
      </c>
      <c r="H294" s="137">
        <v>0</v>
      </c>
      <c r="I294" s="82">
        <v>293</v>
      </c>
      <c r="J294" s="136">
        <f t="shared" si="22"/>
        <v>99.659863945578238</v>
      </c>
      <c r="K294" s="82">
        <v>1</v>
      </c>
      <c r="L294" s="136">
        <f t="shared" si="23"/>
        <v>0.3401360544217687</v>
      </c>
      <c r="M294" s="139"/>
      <c r="N294" s="139"/>
    </row>
    <row r="295" spans="1:14" s="140" customFormat="1" ht="34.5" customHeight="1">
      <c r="A295" s="83">
        <v>232</v>
      </c>
      <c r="B295" s="134" t="s">
        <v>371</v>
      </c>
      <c r="C295" s="134" t="s">
        <v>361</v>
      </c>
      <c r="D295" s="101">
        <v>707</v>
      </c>
      <c r="E295" s="82">
        <v>644</v>
      </c>
      <c r="F295" s="136">
        <f t="shared" si="21"/>
        <v>91.089108910891099</v>
      </c>
      <c r="G295" s="137">
        <v>0</v>
      </c>
      <c r="H295" s="137">
        <v>0</v>
      </c>
      <c r="I295" s="82">
        <v>644</v>
      </c>
      <c r="J295" s="136">
        <f t="shared" si="22"/>
        <v>91.089108910891099</v>
      </c>
      <c r="K295" s="82">
        <v>0</v>
      </c>
      <c r="L295" s="136">
        <f t="shared" si="23"/>
        <v>0</v>
      </c>
      <c r="M295" s="139"/>
      <c r="N295" s="139"/>
    </row>
    <row r="296" spans="1:14" s="140" customFormat="1" ht="34.5" customHeight="1">
      <c r="A296" s="83">
        <v>233</v>
      </c>
      <c r="B296" s="134" t="s">
        <v>372</v>
      </c>
      <c r="C296" s="134" t="s">
        <v>361</v>
      </c>
      <c r="D296" s="101">
        <v>385</v>
      </c>
      <c r="E296" s="82">
        <v>385</v>
      </c>
      <c r="F296" s="136">
        <f t="shared" si="21"/>
        <v>100</v>
      </c>
      <c r="G296" s="137">
        <v>0</v>
      </c>
      <c r="H296" s="137">
        <v>0</v>
      </c>
      <c r="I296" s="82">
        <v>385</v>
      </c>
      <c r="J296" s="136">
        <f t="shared" si="22"/>
        <v>100</v>
      </c>
      <c r="K296" s="82">
        <v>0</v>
      </c>
      <c r="L296" s="136">
        <f t="shared" si="23"/>
        <v>0</v>
      </c>
      <c r="M296" s="139"/>
      <c r="N296" s="139"/>
    </row>
    <row r="297" spans="1:14" ht="34.5" customHeight="1"/>
    <row r="298" spans="1:14" ht="34.5" customHeight="1"/>
    <row r="299" spans="1:14" ht="34.5" customHeight="1"/>
    <row r="300" spans="1:14" ht="34.5" customHeight="1"/>
    <row r="301" spans="1:14" ht="34.5" customHeight="1"/>
    <row r="302" spans="1:14" ht="34.5" customHeight="1"/>
    <row r="303" spans="1:14" ht="34.5" customHeight="1"/>
    <row r="304" spans="1:14" ht="34.5" customHeight="1"/>
    <row r="305" ht="34.5" customHeight="1"/>
    <row r="306" ht="34.5" customHeight="1"/>
    <row r="307" ht="34.5" customHeight="1"/>
    <row r="308" ht="34.5" customHeight="1"/>
    <row r="309" ht="34.5" customHeight="1"/>
    <row r="310" ht="34.5" customHeight="1"/>
    <row r="311" ht="34.5" customHeight="1"/>
    <row r="312" ht="34.5" customHeight="1"/>
    <row r="313" ht="34.5" customHeight="1"/>
    <row r="314" ht="34.5" customHeight="1"/>
    <row r="315" ht="34.5" customHeight="1"/>
    <row r="316" ht="34.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</sheetData>
  <mergeCells count="14">
    <mergeCell ref="B15:C15"/>
    <mergeCell ref="B10:C10"/>
    <mergeCell ref="A4:N4"/>
    <mergeCell ref="M1:N1"/>
    <mergeCell ref="A1:C1"/>
    <mergeCell ref="A2:N2"/>
    <mergeCell ref="A3:N3"/>
    <mergeCell ref="A8:A9"/>
    <mergeCell ref="B8:C8"/>
    <mergeCell ref="D8:F8"/>
    <mergeCell ref="G8:L8"/>
    <mergeCell ref="M8:N8"/>
    <mergeCell ref="B12:C12"/>
    <mergeCell ref="A6:N6"/>
  </mergeCells>
  <printOptions horizontalCentered="1"/>
  <pageMargins left="0.31496062992125984" right="0.31496062992125984" top="0.55118110236220474" bottom="0.39370078740157483" header="0.31496062992125984" footer="0.31496062992125984"/>
  <pageSetup paperSize="9" scale="92" orientation="landscape" r:id="rId1"/>
  <headerFooter differentFirst="1">
    <oddHeader>&amp;C&amp;P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91"/>
  <sheetViews>
    <sheetView view="pageLayout" topLeftCell="A37" zoomScaleNormal="100" workbookViewId="0">
      <selection activeCell="G3" sqref="G3:L3"/>
    </sheetView>
  </sheetViews>
  <sheetFormatPr defaultRowHeight="15.75"/>
  <cols>
    <col min="2" max="2" width="17.625" customWidth="1"/>
    <col min="3" max="3" width="11.375" customWidth="1"/>
    <col min="4" max="13" width="7.625" customWidth="1"/>
    <col min="14" max="14" width="9.125" customWidth="1"/>
  </cols>
  <sheetData>
    <row r="1" spans="1:14" ht="49.5" customHeight="1">
      <c r="A1" s="212" t="s">
        <v>627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</row>
    <row r="3" spans="1:14">
      <c r="A3" s="207" t="s">
        <v>0</v>
      </c>
      <c r="B3" s="207" t="s">
        <v>21</v>
      </c>
      <c r="C3" s="208"/>
      <c r="D3" s="207" t="s">
        <v>1</v>
      </c>
      <c r="E3" s="208"/>
      <c r="F3" s="208"/>
      <c r="G3" s="207" t="s">
        <v>22</v>
      </c>
      <c r="H3" s="208"/>
      <c r="I3" s="208"/>
      <c r="J3" s="208"/>
      <c r="K3" s="208"/>
      <c r="L3" s="208"/>
      <c r="M3" s="207" t="s">
        <v>2</v>
      </c>
      <c r="N3" s="208"/>
    </row>
    <row r="4" spans="1:14" ht="110.25">
      <c r="A4" s="208"/>
      <c r="B4" s="181" t="s">
        <v>49</v>
      </c>
      <c r="C4" s="181" t="s">
        <v>50</v>
      </c>
      <c r="D4" s="39" t="s">
        <v>23</v>
      </c>
      <c r="E4" s="39" t="s">
        <v>3</v>
      </c>
      <c r="F4" s="46" t="s">
        <v>25</v>
      </c>
      <c r="G4" s="181" t="s">
        <v>24</v>
      </c>
      <c r="H4" s="181" t="s">
        <v>25</v>
      </c>
      <c r="I4" s="181" t="s">
        <v>4</v>
      </c>
      <c r="J4" s="181" t="s">
        <v>25</v>
      </c>
      <c r="K4" s="181" t="s">
        <v>5</v>
      </c>
      <c r="L4" s="181" t="s">
        <v>25</v>
      </c>
      <c r="M4" s="181" t="s">
        <v>6</v>
      </c>
      <c r="N4" s="181" t="s">
        <v>25</v>
      </c>
    </row>
    <row r="5" spans="1:14">
      <c r="A5" s="72">
        <v>1</v>
      </c>
      <c r="B5" s="200">
        <v>2</v>
      </c>
      <c r="C5" s="201"/>
      <c r="D5" s="73">
        <v>3</v>
      </c>
      <c r="E5" s="73">
        <v>4</v>
      </c>
      <c r="F5" s="74">
        <v>5</v>
      </c>
      <c r="G5" s="72">
        <v>6</v>
      </c>
      <c r="H5" s="72">
        <v>7</v>
      </c>
      <c r="I5" s="72">
        <v>8</v>
      </c>
      <c r="J5" s="72">
        <v>9</v>
      </c>
      <c r="K5" s="72">
        <v>10</v>
      </c>
      <c r="L5" s="72">
        <v>11</v>
      </c>
      <c r="M5" s="72">
        <v>12</v>
      </c>
      <c r="N5" s="72">
        <v>13</v>
      </c>
    </row>
    <row r="6" spans="1:14" ht="31.5">
      <c r="A6" s="121" t="s">
        <v>105</v>
      </c>
      <c r="B6" s="122" t="s">
        <v>123</v>
      </c>
      <c r="C6" s="123"/>
      <c r="D6" s="124"/>
      <c r="E6" s="124"/>
      <c r="F6" s="125"/>
      <c r="G6" s="121"/>
      <c r="H6" s="121"/>
      <c r="I6" s="121"/>
      <c r="J6" s="121"/>
      <c r="K6" s="121"/>
      <c r="L6" s="121"/>
      <c r="M6" s="121"/>
      <c r="N6" s="121"/>
    </row>
    <row r="7" spans="1:14">
      <c r="A7" s="111" t="s">
        <v>41</v>
      </c>
      <c r="B7" s="209" t="s">
        <v>106</v>
      </c>
      <c r="C7" s="210"/>
      <c r="D7" s="112">
        <f>SUM(D8:D9)</f>
        <v>6186</v>
      </c>
      <c r="E7" s="112">
        <f t="shared" ref="E7:N7" si="0">SUM(E8:E9)</f>
        <v>6186</v>
      </c>
      <c r="F7" s="113">
        <f>E7/D7*100</f>
        <v>100</v>
      </c>
      <c r="G7" s="113"/>
      <c r="H7" s="113">
        <f t="shared" ref="H7" si="1">G7/F7*100</f>
        <v>0</v>
      </c>
      <c r="I7" s="112">
        <f t="shared" si="0"/>
        <v>6119</v>
      </c>
      <c r="J7" s="113">
        <f>I7/E7*100</f>
        <v>98.916909149692856</v>
      </c>
      <c r="K7" s="112">
        <f t="shared" si="0"/>
        <v>67</v>
      </c>
      <c r="L7" s="113">
        <f>K7/E7*100</f>
        <v>1.083090850307145</v>
      </c>
      <c r="M7" s="112">
        <f t="shared" si="0"/>
        <v>0</v>
      </c>
      <c r="N7" s="112">
        <f t="shared" si="0"/>
        <v>0</v>
      </c>
    </row>
    <row r="8" spans="1:14" ht="16.5">
      <c r="A8" s="114">
        <v>1</v>
      </c>
      <c r="B8" s="115" t="s">
        <v>111</v>
      </c>
      <c r="C8" s="116" t="s">
        <v>104</v>
      </c>
      <c r="D8" s="117">
        <v>4783</v>
      </c>
      <c r="E8" s="117">
        <v>4783</v>
      </c>
      <c r="F8" s="118">
        <f t="shared" ref="F8:F9" si="2">E8/D8*100</f>
        <v>100</v>
      </c>
      <c r="G8" s="115">
        <v>0</v>
      </c>
      <c r="H8" s="115">
        <v>0</v>
      </c>
      <c r="I8" s="117">
        <v>4730</v>
      </c>
      <c r="J8" s="119">
        <f t="shared" ref="J8:J9" si="3">I8/E8*100</f>
        <v>98.891908843821881</v>
      </c>
      <c r="K8" s="115">
        <v>53</v>
      </c>
      <c r="L8" s="119">
        <f t="shared" ref="L8:L9" si="4">K8/E8*100</f>
        <v>1.108091156178131</v>
      </c>
      <c r="M8" s="115">
        <v>0</v>
      </c>
      <c r="N8" s="115">
        <v>0</v>
      </c>
    </row>
    <row r="9" spans="1:14" ht="16.5">
      <c r="A9" s="114">
        <v>2</v>
      </c>
      <c r="B9" s="115" t="s">
        <v>95</v>
      </c>
      <c r="C9" s="116" t="s">
        <v>104</v>
      </c>
      <c r="D9" s="117">
        <v>1403</v>
      </c>
      <c r="E9" s="117">
        <v>1403</v>
      </c>
      <c r="F9" s="118">
        <f t="shared" si="2"/>
        <v>100</v>
      </c>
      <c r="G9" s="115">
        <v>0</v>
      </c>
      <c r="H9" s="115">
        <v>0</v>
      </c>
      <c r="I9" s="117">
        <v>1389</v>
      </c>
      <c r="J9" s="119">
        <f t="shared" si="3"/>
        <v>99.002138275124736</v>
      </c>
      <c r="K9" s="115">
        <v>14</v>
      </c>
      <c r="L9" s="119">
        <f t="shared" si="4"/>
        <v>0.99786172487526736</v>
      </c>
      <c r="M9" s="115">
        <v>0</v>
      </c>
      <c r="N9" s="115">
        <v>0</v>
      </c>
    </row>
    <row r="10" spans="1:14">
      <c r="A10" s="108" t="s">
        <v>42</v>
      </c>
      <c r="B10" s="198" t="s">
        <v>109</v>
      </c>
      <c r="C10" s="199"/>
      <c r="D10" s="109">
        <f>SUM(D11:D57)</f>
        <v>236132</v>
      </c>
      <c r="E10" s="109">
        <f>SUM(E11:E57)</f>
        <v>234813</v>
      </c>
      <c r="F10" s="110">
        <f>E10/D10*100</f>
        <v>99.44141412430335</v>
      </c>
      <c r="G10" s="109">
        <f t="shared" ref="G10:M10" si="5">SUM(G11:G57)</f>
        <v>12</v>
      </c>
      <c r="H10" s="110">
        <f>G10/E10*100</f>
        <v>5.1104495918028389E-3</v>
      </c>
      <c r="I10" s="109">
        <f>SUM(I11:I57)</f>
        <v>231947</v>
      </c>
      <c r="J10" s="110">
        <f>I10/E10*100</f>
        <v>98.779454289157755</v>
      </c>
      <c r="K10" s="109">
        <f t="shared" si="5"/>
        <v>2854</v>
      </c>
      <c r="L10" s="110">
        <f>K10/E10*100</f>
        <v>1.215435261250442</v>
      </c>
      <c r="M10" s="109">
        <f t="shared" si="5"/>
        <v>1291</v>
      </c>
      <c r="N10" s="109">
        <v>0</v>
      </c>
    </row>
    <row r="11" spans="1:14">
      <c r="A11" s="12">
        <v>1</v>
      </c>
      <c r="B11" s="77" t="s">
        <v>51</v>
      </c>
      <c r="C11" s="11" t="s">
        <v>60</v>
      </c>
      <c r="D11" s="78">
        <v>3904</v>
      </c>
      <c r="E11" s="79">
        <v>3904</v>
      </c>
      <c r="F11" s="44">
        <f t="shared" ref="F11:F57" si="6">E11/D11*100</f>
        <v>100</v>
      </c>
      <c r="G11" s="80">
        <v>0</v>
      </c>
      <c r="H11" s="44">
        <f t="shared" ref="H11:H57" si="7">G11/E11*100</f>
        <v>0</v>
      </c>
      <c r="I11" s="79">
        <v>3875</v>
      </c>
      <c r="J11" s="44">
        <f>I11/E11*100</f>
        <v>99.257172131147541</v>
      </c>
      <c r="K11" s="79">
        <v>29</v>
      </c>
      <c r="L11" s="44">
        <f>K11/E11*100</f>
        <v>0.74282786885245899</v>
      </c>
      <c r="M11" s="79">
        <v>1</v>
      </c>
      <c r="N11" s="80">
        <v>0</v>
      </c>
    </row>
    <row r="12" spans="1:14">
      <c r="A12" s="12">
        <v>2</v>
      </c>
      <c r="B12" s="77" t="s">
        <v>52</v>
      </c>
      <c r="C12" s="11" t="s">
        <v>60</v>
      </c>
      <c r="D12" s="78">
        <v>3494</v>
      </c>
      <c r="E12" s="79">
        <v>3494</v>
      </c>
      <c r="F12" s="44">
        <f t="shared" si="6"/>
        <v>100</v>
      </c>
      <c r="G12" s="80">
        <v>1</v>
      </c>
      <c r="H12" s="44">
        <f t="shared" si="7"/>
        <v>2.8620492272467084E-2</v>
      </c>
      <c r="I12" s="79">
        <v>3491</v>
      </c>
      <c r="J12" s="44">
        <f t="shared" ref="J12:J57" si="8">I12/E12*100</f>
        <v>99.914138523182601</v>
      </c>
      <c r="K12" s="79">
        <v>2</v>
      </c>
      <c r="L12" s="44">
        <f t="shared" ref="L12:L57" si="9">K12/E12*100</f>
        <v>5.7240984544934169E-2</v>
      </c>
      <c r="M12" s="79">
        <v>0</v>
      </c>
      <c r="N12" s="80">
        <v>0</v>
      </c>
    </row>
    <row r="13" spans="1:14">
      <c r="A13" s="12">
        <v>3</v>
      </c>
      <c r="B13" s="77" t="s">
        <v>53</v>
      </c>
      <c r="C13" s="11" t="s">
        <v>60</v>
      </c>
      <c r="D13" s="78">
        <v>2761</v>
      </c>
      <c r="E13" s="79">
        <v>2761</v>
      </c>
      <c r="F13" s="44">
        <f t="shared" si="6"/>
        <v>100</v>
      </c>
      <c r="G13" s="80">
        <v>0</v>
      </c>
      <c r="H13" s="44">
        <f t="shared" si="7"/>
        <v>0</v>
      </c>
      <c r="I13" s="79">
        <v>2761</v>
      </c>
      <c r="J13" s="44">
        <f t="shared" si="8"/>
        <v>100</v>
      </c>
      <c r="K13" s="79">
        <v>0</v>
      </c>
      <c r="L13" s="44">
        <f t="shared" si="9"/>
        <v>0</v>
      </c>
      <c r="M13" s="79">
        <v>1</v>
      </c>
      <c r="N13" s="80">
        <v>0</v>
      </c>
    </row>
    <row r="14" spans="1:14">
      <c r="A14" s="12">
        <v>4</v>
      </c>
      <c r="B14" s="77" t="s">
        <v>54</v>
      </c>
      <c r="C14" s="11" t="s">
        <v>60</v>
      </c>
      <c r="D14" s="81">
        <v>3674</v>
      </c>
      <c r="E14" s="82">
        <v>3674</v>
      </c>
      <c r="F14" s="44">
        <f t="shared" si="6"/>
        <v>100</v>
      </c>
      <c r="G14" s="83">
        <v>0</v>
      </c>
      <c r="H14" s="44">
        <f t="shared" si="7"/>
        <v>0</v>
      </c>
      <c r="I14" s="82">
        <v>3673</v>
      </c>
      <c r="J14" s="44">
        <f t="shared" si="8"/>
        <v>99.972781709308663</v>
      </c>
      <c r="K14" s="82">
        <v>1</v>
      </c>
      <c r="L14" s="44">
        <f t="shared" si="9"/>
        <v>2.7218290691344585E-2</v>
      </c>
      <c r="M14" s="82">
        <v>0</v>
      </c>
      <c r="N14" s="83">
        <v>0</v>
      </c>
    </row>
    <row r="15" spans="1:14">
      <c r="A15" s="12">
        <v>5</v>
      </c>
      <c r="B15" s="77" t="s">
        <v>55</v>
      </c>
      <c r="C15" s="11" t="s">
        <v>60</v>
      </c>
      <c r="D15" s="78">
        <v>5260</v>
      </c>
      <c r="E15" s="79">
        <v>5260</v>
      </c>
      <c r="F15" s="44">
        <f t="shared" si="6"/>
        <v>100</v>
      </c>
      <c r="G15" s="80">
        <v>0</v>
      </c>
      <c r="H15" s="44">
        <f t="shared" si="7"/>
        <v>0</v>
      </c>
      <c r="I15" s="79">
        <v>5260</v>
      </c>
      <c r="J15" s="44">
        <f t="shared" si="8"/>
        <v>100</v>
      </c>
      <c r="K15" s="79">
        <v>0</v>
      </c>
      <c r="L15" s="44">
        <f t="shared" si="9"/>
        <v>0</v>
      </c>
      <c r="M15" s="79">
        <v>0</v>
      </c>
      <c r="N15" s="80">
        <v>0</v>
      </c>
    </row>
    <row r="16" spans="1:14">
      <c r="A16" s="12">
        <v>6</v>
      </c>
      <c r="B16" s="84" t="s">
        <v>56</v>
      </c>
      <c r="C16" s="11" t="s">
        <v>60</v>
      </c>
      <c r="D16" s="78">
        <v>5304</v>
      </c>
      <c r="E16" s="79">
        <v>5304</v>
      </c>
      <c r="F16" s="44">
        <f t="shared" si="6"/>
        <v>100</v>
      </c>
      <c r="G16" s="80">
        <v>0</v>
      </c>
      <c r="H16" s="44">
        <f t="shared" si="7"/>
        <v>0</v>
      </c>
      <c r="I16" s="79">
        <v>5235</v>
      </c>
      <c r="J16" s="44">
        <f t="shared" si="8"/>
        <v>98.699095022624434</v>
      </c>
      <c r="K16" s="79">
        <v>69</v>
      </c>
      <c r="L16" s="44">
        <f t="shared" si="9"/>
        <v>1.3009049773755657</v>
      </c>
      <c r="M16" s="79">
        <v>16</v>
      </c>
      <c r="N16" s="80">
        <v>0</v>
      </c>
    </row>
    <row r="17" spans="1:14" ht="31.5">
      <c r="A17" s="12">
        <v>7</v>
      </c>
      <c r="B17" s="84" t="s">
        <v>57</v>
      </c>
      <c r="C17" s="11" t="s">
        <v>60</v>
      </c>
      <c r="D17" s="78">
        <v>2973</v>
      </c>
      <c r="E17" s="79">
        <v>2973</v>
      </c>
      <c r="F17" s="44">
        <f t="shared" si="6"/>
        <v>100</v>
      </c>
      <c r="G17" s="80">
        <v>0</v>
      </c>
      <c r="H17" s="44">
        <f t="shared" si="7"/>
        <v>0</v>
      </c>
      <c r="I17" s="79">
        <v>2913</v>
      </c>
      <c r="J17" s="44">
        <f t="shared" si="8"/>
        <v>97.981836528758819</v>
      </c>
      <c r="K17" s="79">
        <v>60</v>
      </c>
      <c r="L17" s="44">
        <f t="shared" si="9"/>
        <v>2.0181634712411705</v>
      </c>
      <c r="M17" s="79">
        <v>18</v>
      </c>
      <c r="N17" s="80">
        <v>0</v>
      </c>
    </row>
    <row r="18" spans="1:14" ht="31.5">
      <c r="A18" s="12">
        <v>8</v>
      </c>
      <c r="B18" s="84" t="s">
        <v>58</v>
      </c>
      <c r="C18" s="11" t="s">
        <v>60</v>
      </c>
      <c r="D18" s="78">
        <v>5892</v>
      </c>
      <c r="E18" s="79">
        <v>5892</v>
      </c>
      <c r="F18" s="44">
        <f t="shared" si="6"/>
        <v>100</v>
      </c>
      <c r="G18" s="80">
        <v>0</v>
      </c>
      <c r="H18" s="44">
        <f t="shared" si="7"/>
        <v>0</v>
      </c>
      <c r="I18" s="79">
        <v>5892</v>
      </c>
      <c r="J18" s="44">
        <f t="shared" si="8"/>
        <v>100</v>
      </c>
      <c r="K18" s="79">
        <v>0</v>
      </c>
      <c r="L18" s="44">
        <f t="shared" si="9"/>
        <v>0</v>
      </c>
      <c r="M18" s="79">
        <v>0</v>
      </c>
      <c r="N18" s="80">
        <v>0</v>
      </c>
    </row>
    <row r="19" spans="1:14" ht="31.5">
      <c r="A19" s="12">
        <v>9</v>
      </c>
      <c r="B19" s="84" t="s">
        <v>59</v>
      </c>
      <c r="C19" s="11" t="s">
        <v>60</v>
      </c>
      <c r="D19" s="78">
        <v>4014</v>
      </c>
      <c r="E19" s="79">
        <v>4014</v>
      </c>
      <c r="F19" s="44">
        <f t="shared" si="6"/>
        <v>100</v>
      </c>
      <c r="G19" s="80">
        <v>0</v>
      </c>
      <c r="H19" s="44">
        <f t="shared" si="7"/>
        <v>0</v>
      </c>
      <c r="I19" s="79">
        <v>4014</v>
      </c>
      <c r="J19" s="44">
        <f t="shared" si="8"/>
        <v>100</v>
      </c>
      <c r="K19" s="79">
        <v>0</v>
      </c>
      <c r="L19" s="44">
        <f t="shared" si="9"/>
        <v>0</v>
      </c>
      <c r="M19" s="79">
        <v>0</v>
      </c>
      <c r="N19" s="80">
        <v>0</v>
      </c>
    </row>
    <row r="20" spans="1:14">
      <c r="A20" s="12">
        <v>10</v>
      </c>
      <c r="B20" s="85" t="s">
        <v>61</v>
      </c>
      <c r="C20" s="13" t="s">
        <v>67</v>
      </c>
      <c r="D20" s="81">
        <v>6239</v>
      </c>
      <c r="E20" s="82">
        <v>6239</v>
      </c>
      <c r="F20" s="44">
        <f t="shared" si="6"/>
        <v>100</v>
      </c>
      <c r="G20" s="83">
        <v>0</v>
      </c>
      <c r="H20" s="44">
        <f t="shared" si="7"/>
        <v>0</v>
      </c>
      <c r="I20" s="82">
        <v>6237</v>
      </c>
      <c r="J20" s="44">
        <f t="shared" si="8"/>
        <v>99.967943580702041</v>
      </c>
      <c r="K20" s="82">
        <v>2</v>
      </c>
      <c r="L20" s="44">
        <f t="shared" si="9"/>
        <v>3.205641929796442E-2</v>
      </c>
      <c r="M20" s="82">
        <v>0</v>
      </c>
      <c r="N20" s="80">
        <v>0</v>
      </c>
    </row>
    <row r="21" spans="1:14">
      <c r="A21" s="12">
        <v>11</v>
      </c>
      <c r="B21" s="85" t="s">
        <v>62</v>
      </c>
      <c r="C21" s="13" t="s">
        <v>67</v>
      </c>
      <c r="D21" s="81">
        <v>6156</v>
      </c>
      <c r="E21" s="82">
        <v>6152</v>
      </c>
      <c r="F21" s="44">
        <f t="shared" si="6"/>
        <v>99.935022742040275</v>
      </c>
      <c r="G21" s="83">
        <v>2</v>
      </c>
      <c r="H21" s="44">
        <f t="shared" si="7"/>
        <v>3.2509752925877766E-2</v>
      </c>
      <c r="I21" s="82">
        <v>6147</v>
      </c>
      <c r="J21" s="44">
        <f t="shared" si="8"/>
        <v>99.918725617685311</v>
      </c>
      <c r="K21" s="82">
        <v>3</v>
      </c>
      <c r="L21" s="44">
        <f t="shared" si="9"/>
        <v>4.8764629388816649E-2</v>
      </c>
      <c r="M21" s="82">
        <v>1</v>
      </c>
      <c r="N21" s="80">
        <v>0</v>
      </c>
    </row>
    <row r="22" spans="1:14">
      <c r="A22" s="12">
        <v>12</v>
      </c>
      <c r="B22" s="85" t="s">
        <v>63</v>
      </c>
      <c r="C22" s="13" t="s">
        <v>67</v>
      </c>
      <c r="D22" s="81">
        <v>6295</v>
      </c>
      <c r="E22" s="82">
        <v>6295</v>
      </c>
      <c r="F22" s="44">
        <f t="shared" si="6"/>
        <v>100</v>
      </c>
      <c r="G22" s="83">
        <v>0</v>
      </c>
      <c r="H22" s="44">
        <f t="shared" si="7"/>
        <v>0</v>
      </c>
      <c r="I22" s="82">
        <v>6283</v>
      </c>
      <c r="J22" s="44">
        <f t="shared" si="8"/>
        <v>99.809372517871324</v>
      </c>
      <c r="K22" s="82">
        <v>12</v>
      </c>
      <c r="L22" s="44">
        <f t="shared" si="9"/>
        <v>0.19062748212867356</v>
      </c>
      <c r="M22" s="82">
        <v>0</v>
      </c>
      <c r="N22" s="80">
        <v>0</v>
      </c>
    </row>
    <row r="23" spans="1:14" ht="31.5">
      <c r="A23" s="12">
        <v>13</v>
      </c>
      <c r="B23" s="85" t="s">
        <v>64</v>
      </c>
      <c r="C23" s="13" t="s">
        <v>67</v>
      </c>
      <c r="D23" s="81">
        <v>6710</v>
      </c>
      <c r="E23" s="82">
        <v>6710</v>
      </c>
      <c r="F23" s="44">
        <f t="shared" si="6"/>
        <v>100</v>
      </c>
      <c r="G23" s="83">
        <v>0</v>
      </c>
      <c r="H23" s="44">
        <f t="shared" si="7"/>
        <v>0</v>
      </c>
      <c r="I23" s="82">
        <v>6707</v>
      </c>
      <c r="J23" s="44">
        <f t="shared" si="8"/>
        <v>99.955290611028317</v>
      </c>
      <c r="K23" s="82">
        <v>3</v>
      </c>
      <c r="L23" s="44">
        <f t="shared" si="9"/>
        <v>4.4709388971684055E-2</v>
      </c>
      <c r="M23" s="82">
        <v>0</v>
      </c>
      <c r="N23" s="80">
        <v>0</v>
      </c>
    </row>
    <row r="24" spans="1:14" ht="31.5">
      <c r="A24" s="12">
        <v>14</v>
      </c>
      <c r="B24" s="85" t="s">
        <v>65</v>
      </c>
      <c r="C24" s="13" t="s">
        <v>67</v>
      </c>
      <c r="D24" s="81">
        <v>5985</v>
      </c>
      <c r="E24" s="82">
        <v>5985</v>
      </c>
      <c r="F24" s="44">
        <f t="shared" si="6"/>
        <v>100</v>
      </c>
      <c r="G24" s="83">
        <v>0</v>
      </c>
      <c r="H24" s="44">
        <f t="shared" si="7"/>
        <v>0</v>
      </c>
      <c r="I24" s="82">
        <v>5983</v>
      </c>
      <c r="J24" s="44">
        <f t="shared" si="8"/>
        <v>99.966583124477864</v>
      </c>
      <c r="K24" s="82">
        <v>2</v>
      </c>
      <c r="L24" s="44">
        <f t="shared" si="9"/>
        <v>3.3416875522138678E-2</v>
      </c>
      <c r="M24" s="82">
        <v>0</v>
      </c>
      <c r="N24" s="80">
        <v>0</v>
      </c>
    </row>
    <row r="25" spans="1:14">
      <c r="A25" s="12">
        <v>15</v>
      </c>
      <c r="B25" s="85" t="s">
        <v>66</v>
      </c>
      <c r="C25" s="13" t="s">
        <v>67</v>
      </c>
      <c r="D25" s="86">
        <v>6370</v>
      </c>
      <c r="E25" s="87">
        <v>6370</v>
      </c>
      <c r="F25" s="44">
        <f t="shared" si="6"/>
        <v>100</v>
      </c>
      <c r="G25" s="6"/>
      <c r="H25" s="44">
        <f t="shared" si="7"/>
        <v>0</v>
      </c>
      <c r="I25" s="87">
        <v>6303</v>
      </c>
      <c r="J25" s="44">
        <f t="shared" si="8"/>
        <v>98.948194662480375</v>
      </c>
      <c r="K25" s="87">
        <v>67</v>
      </c>
      <c r="L25" s="44">
        <f t="shared" si="9"/>
        <v>1.0518053375196232</v>
      </c>
      <c r="M25" s="87">
        <v>7</v>
      </c>
      <c r="N25" s="88">
        <v>0</v>
      </c>
    </row>
    <row r="26" spans="1:14">
      <c r="A26" s="12">
        <v>16</v>
      </c>
      <c r="B26" s="85" t="s">
        <v>68</v>
      </c>
      <c r="C26" s="13" t="s">
        <v>74</v>
      </c>
      <c r="D26" s="81">
        <v>2253</v>
      </c>
      <c r="E26" s="82">
        <v>2253</v>
      </c>
      <c r="F26" s="44">
        <f t="shared" si="6"/>
        <v>100</v>
      </c>
      <c r="G26" s="83">
        <v>0</v>
      </c>
      <c r="H26" s="44">
        <f t="shared" si="7"/>
        <v>0</v>
      </c>
      <c r="I26" s="82">
        <v>2087</v>
      </c>
      <c r="J26" s="44">
        <f t="shared" si="8"/>
        <v>92.632046160674648</v>
      </c>
      <c r="K26" s="82">
        <v>166</v>
      </c>
      <c r="L26" s="44">
        <f t="shared" si="9"/>
        <v>7.3679538393253443</v>
      </c>
      <c r="M26" s="82">
        <v>54</v>
      </c>
      <c r="N26" s="89">
        <v>0</v>
      </c>
    </row>
    <row r="27" spans="1:14">
      <c r="A27" s="12">
        <v>17</v>
      </c>
      <c r="B27" s="85" t="s">
        <v>69</v>
      </c>
      <c r="C27" s="13" t="s">
        <v>74</v>
      </c>
      <c r="D27" s="90">
        <v>5389</v>
      </c>
      <c r="E27" s="91">
        <v>5388</v>
      </c>
      <c r="F27" s="44">
        <f t="shared" si="6"/>
        <v>99.98144368157358</v>
      </c>
      <c r="G27" s="92">
        <v>0</v>
      </c>
      <c r="H27" s="44">
        <f t="shared" si="7"/>
        <v>0</v>
      </c>
      <c r="I27" s="91">
        <v>5385</v>
      </c>
      <c r="J27" s="44">
        <f t="shared" si="8"/>
        <v>99.944320712694875</v>
      </c>
      <c r="K27" s="91">
        <v>3</v>
      </c>
      <c r="L27" s="44">
        <f t="shared" si="9"/>
        <v>5.5679287305122491E-2</v>
      </c>
      <c r="M27" s="91">
        <v>0</v>
      </c>
      <c r="N27" s="89">
        <v>0</v>
      </c>
    </row>
    <row r="28" spans="1:14">
      <c r="A28" s="12">
        <v>18</v>
      </c>
      <c r="B28" s="85" t="s">
        <v>70</v>
      </c>
      <c r="C28" s="13" t="s">
        <v>74</v>
      </c>
      <c r="D28" s="81">
        <v>5564</v>
      </c>
      <c r="E28" s="82">
        <v>5564</v>
      </c>
      <c r="F28" s="44">
        <f t="shared" si="6"/>
        <v>100</v>
      </c>
      <c r="G28" s="83">
        <v>0</v>
      </c>
      <c r="H28" s="44">
        <f t="shared" si="7"/>
        <v>0</v>
      </c>
      <c r="I28" s="82">
        <v>5562</v>
      </c>
      <c r="J28" s="44">
        <f t="shared" si="8"/>
        <v>99.964054636951843</v>
      </c>
      <c r="K28" s="82">
        <v>2</v>
      </c>
      <c r="L28" s="44">
        <f t="shared" si="9"/>
        <v>3.5945363048166791E-2</v>
      </c>
      <c r="M28" s="82">
        <v>0</v>
      </c>
      <c r="N28" s="89">
        <v>0</v>
      </c>
    </row>
    <row r="29" spans="1:14">
      <c r="A29" s="12">
        <v>19</v>
      </c>
      <c r="B29" s="85" t="s">
        <v>71</v>
      </c>
      <c r="C29" s="13" t="s">
        <v>74</v>
      </c>
      <c r="D29" s="81">
        <v>5161</v>
      </c>
      <c r="E29" s="82">
        <v>5161</v>
      </c>
      <c r="F29" s="44">
        <f t="shared" si="6"/>
        <v>100</v>
      </c>
      <c r="G29" s="83">
        <v>0</v>
      </c>
      <c r="H29" s="44">
        <f t="shared" si="7"/>
        <v>0</v>
      </c>
      <c r="I29" s="82">
        <v>5161</v>
      </c>
      <c r="J29" s="44">
        <f t="shared" si="8"/>
        <v>100</v>
      </c>
      <c r="K29" s="82">
        <v>0</v>
      </c>
      <c r="L29" s="44">
        <f t="shared" si="9"/>
        <v>0</v>
      </c>
      <c r="M29" s="82">
        <v>0</v>
      </c>
      <c r="N29" s="89">
        <v>0</v>
      </c>
    </row>
    <row r="30" spans="1:14" ht="31.5">
      <c r="A30" s="12">
        <v>20</v>
      </c>
      <c r="B30" s="85" t="s">
        <v>72</v>
      </c>
      <c r="C30" s="13" t="s">
        <v>74</v>
      </c>
      <c r="D30" s="81">
        <v>5377</v>
      </c>
      <c r="E30" s="82">
        <v>5377</v>
      </c>
      <c r="F30" s="44">
        <f t="shared" si="6"/>
        <v>100</v>
      </c>
      <c r="G30" s="83">
        <v>0</v>
      </c>
      <c r="H30" s="44">
        <f t="shared" si="7"/>
        <v>0</v>
      </c>
      <c r="I30" s="82">
        <v>5372</v>
      </c>
      <c r="J30" s="44">
        <f t="shared" si="8"/>
        <v>99.907011344615952</v>
      </c>
      <c r="K30" s="82">
        <v>5</v>
      </c>
      <c r="L30" s="44">
        <f t="shared" si="9"/>
        <v>9.2988655384043148E-2</v>
      </c>
      <c r="M30" s="82">
        <v>0</v>
      </c>
      <c r="N30" s="89">
        <v>0</v>
      </c>
    </row>
    <row r="31" spans="1:14">
      <c r="A31" s="12">
        <v>21</v>
      </c>
      <c r="B31" s="85" t="s">
        <v>73</v>
      </c>
      <c r="C31" s="13" t="s">
        <v>74</v>
      </c>
      <c r="D31" s="81">
        <v>5997</v>
      </c>
      <c r="E31" s="82">
        <v>5997</v>
      </c>
      <c r="F31" s="44">
        <f t="shared" si="6"/>
        <v>100</v>
      </c>
      <c r="G31" s="83">
        <v>0</v>
      </c>
      <c r="H31" s="44">
        <f t="shared" si="7"/>
        <v>0</v>
      </c>
      <c r="I31" s="82">
        <v>5997</v>
      </c>
      <c r="J31" s="44">
        <f t="shared" si="8"/>
        <v>100</v>
      </c>
      <c r="K31" s="82">
        <v>0</v>
      </c>
      <c r="L31" s="44">
        <f t="shared" si="9"/>
        <v>0</v>
      </c>
      <c r="M31" s="82">
        <v>0</v>
      </c>
      <c r="N31" s="89">
        <v>0</v>
      </c>
    </row>
    <row r="32" spans="1:14">
      <c r="A32" s="12">
        <v>22</v>
      </c>
      <c r="B32" s="93" t="s">
        <v>75</v>
      </c>
      <c r="C32" s="13" t="s">
        <v>79</v>
      </c>
      <c r="D32" s="94">
        <v>4378</v>
      </c>
      <c r="E32" s="95">
        <v>4378</v>
      </c>
      <c r="F32" s="44">
        <f t="shared" si="6"/>
        <v>100</v>
      </c>
      <c r="G32" s="96">
        <v>0</v>
      </c>
      <c r="H32" s="44">
        <f t="shared" si="7"/>
        <v>0</v>
      </c>
      <c r="I32" s="95">
        <v>4378</v>
      </c>
      <c r="J32" s="44">
        <f t="shared" si="8"/>
        <v>100</v>
      </c>
      <c r="K32" s="95">
        <v>0</v>
      </c>
      <c r="L32" s="44">
        <f t="shared" si="9"/>
        <v>0</v>
      </c>
      <c r="M32" s="95">
        <v>0</v>
      </c>
      <c r="N32" s="96">
        <v>0</v>
      </c>
    </row>
    <row r="33" spans="1:14">
      <c r="A33" s="12">
        <v>23</v>
      </c>
      <c r="B33" s="93" t="s">
        <v>76</v>
      </c>
      <c r="C33" s="13" t="s">
        <v>79</v>
      </c>
      <c r="D33" s="94">
        <v>4084</v>
      </c>
      <c r="E33" s="95">
        <v>4084</v>
      </c>
      <c r="F33" s="44">
        <f t="shared" si="6"/>
        <v>100</v>
      </c>
      <c r="G33" s="96">
        <v>0</v>
      </c>
      <c r="H33" s="44">
        <f t="shared" si="7"/>
        <v>0</v>
      </c>
      <c r="I33" s="95">
        <v>4084</v>
      </c>
      <c r="J33" s="44">
        <f t="shared" si="8"/>
        <v>100</v>
      </c>
      <c r="K33" s="95">
        <v>0</v>
      </c>
      <c r="L33" s="44">
        <f t="shared" si="9"/>
        <v>0</v>
      </c>
      <c r="M33" s="95">
        <v>0</v>
      </c>
      <c r="N33" s="96">
        <v>0</v>
      </c>
    </row>
    <row r="34" spans="1:14">
      <c r="A34" s="12">
        <v>24</v>
      </c>
      <c r="B34" s="93" t="s">
        <v>77</v>
      </c>
      <c r="C34" s="13" t="s">
        <v>79</v>
      </c>
      <c r="D34" s="94">
        <v>7221</v>
      </c>
      <c r="E34" s="95">
        <v>7221</v>
      </c>
      <c r="F34" s="44">
        <f t="shared" si="6"/>
        <v>100</v>
      </c>
      <c r="G34" s="96">
        <v>0</v>
      </c>
      <c r="H34" s="44">
        <f t="shared" si="7"/>
        <v>0</v>
      </c>
      <c r="I34" s="95">
        <v>7218</v>
      </c>
      <c r="J34" s="44">
        <f t="shared" si="8"/>
        <v>99.958454507685914</v>
      </c>
      <c r="K34" s="95">
        <v>3</v>
      </c>
      <c r="L34" s="44">
        <f t="shared" si="9"/>
        <v>4.1545492314083922E-2</v>
      </c>
      <c r="M34" s="95">
        <v>0</v>
      </c>
      <c r="N34" s="96">
        <v>0</v>
      </c>
    </row>
    <row r="35" spans="1:14">
      <c r="A35" s="12">
        <v>25</v>
      </c>
      <c r="B35" s="93" t="s">
        <v>78</v>
      </c>
      <c r="C35" s="13" t="s">
        <v>79</v>
      </c>
      <c r="D35" s="94">
        <v>5582</v>
      </c>
      <c r="E35" s="95">
        <v>5582</v>
      </c>
      <c r="F35" s="44">
        <f t="shared" si="6"/>
        <v>100</v>
      </c>
      <c r="G35" s="96">
        <v>0</v>
      </c>
      <c r="H35" s="44">
        <f t="shared" si="7"/>
        <v>0</v>
      </c>
      <c r="I35" s="95">
        <v>5577</v>
      </c>
      <c r="J35" s="44">
        <f t="shared" si="8"/>
        <v>99.910426370476529</v>
      </c>
      <c r="K35" s="95">
        <v>5</v>
      </c>
      <c r="L35" s="44">
        <f t="shared" si="9"/>
        <v>8.9573629523468284E-2</v>
      </c>
      <c r="M35" s="95">
        <v>0</v>
      </c>
      <c r="N35" s="96">
        <v>0</v>
      </c>
    </row>
    <row r="36" spans="1:14" ht="31.5">
      <c r="A36" s="12">
        <v>26</v>
      </c>
      <c r="B36" s="97" t="s">
        <v>80</v>
      </c>
      <c r="C36" s="13" t="s">
        <v>85</v>
      </c>
      <c r="D36" s="78">
        <v>6046</v>
      </c>
      <c r="E36" s="79">
        <v>6039</v>
      </c>
      <c r="F36" s="44">
        <f t="shared" si="6"/>
        <v>99.884220972543829</v>
      </c>
      <c r="G36" s="80">
        <v>0</v>
      </c>
      <c r="H36" s="44">
        <f t="shared" si="7"/>
        <v>0</v>
      </c>
      <c r="I36" s="79">
        <v>6037</v>
      </c>
      <c r="J36" s="44">
        <f t="shared" si="8"/>
        <v>99.966881934095056</v>
      </c>
      <c r="K36" s="79">
        <v>2</v>
      </c>
      <c r="L36" s="44">
        <f t="shared" si="9"/>
        <v>3.3118065904951151E-2</v>
      </c>
      <c r="M36" s="79">
        <v>0</v>
      </c>
      <c r="N36" s="80">
        <v>0</v>
      </c>
    </row>
    <row r="37" spans="1:14">
      <c r="A37" s="12">
        <v>27</v>
      </c>
      <c r="B37" s="98" t="s">
        <v>81</v>
      </c>
      <c r="C37" s="13" t="s">
        <v>85</v>
      </c>
      <c r="D37" s="99">
        <v>9707</v>
      </c>
      <c r="E37" s="100">
        <v>9430</v>
      </c>
      <c r="F37" s="44">
        <f t="shared" si="6"/>
        <v>97.146389203667454</v>
      </c>
      <c r="G37" s="12">
        <v>0</v>
      </c>
      <c r="H37" s="44">
        <f t="shared" si="7"/>
        <v>0</v>
      </c>
      <c r="I37" s="101">
        <v>8684</v>
      </c>
      <c r="J37" s="44">
        <f t="shared" si="8"/>
        <v>92.089077412513248</v>
      </c>
      <c r="K37" s="101">
        <v>746</v>
      </c>
      <c r="L37" s="44">
        <f t="shared" si="9"/>
        <v>7.9109225874867448</v>
      </c>
      <c r="M37" s="101">
        <v>510</v>
      </c>
      <c r="N37" s="102">
        <v>0</v>
      </c>
    </row>
    <row r="38" spans="1:14" ht="31.5">
      <c r="A38" s="12">
        <v>28</v>
      </c>
      <c r="B38" s="103" t="s">
        <v>82</v>
      </c>
      <c r="C38" s="13" t="s">
        <v>85</v>
      </c>
      <c r="D38" s="78">
        <v>7645</v>
      </c>
      <c r="E38" s="79">
        <v>7645</v>
      </c>
      <c r="F38" s="44">
        <f t="shared" si="6"/>
        <v>100</v>
      </c>
      <c r="G38" s="80">
        <v>0</v>
      </c>
      <c r="H38" s="44">
        <f t="shared" si="7"/>
        <v>0</v>
      </c>
      <c r="I38" s="79">
        <v>7610</v>
      </c>
      <c r="J38" s="44">
        <f t="shared" si="8"/>
        <v>99.542184434270766</v>
      </c>
      <c r="K38" s="79">
        <v>35</v>
      </c>
      <c r="L38" s="44">
        <f t="shared" si="9"/>
        <v>0.45781556572923476</v>
      </c>
      <c r="M38" s="79">
        <v>0</v>
      </c>
      <c r="N38" s="80">
        <v>0</v>
      </c>
    </row>
    <row r="39" spans="1:14" ht="31.5">
      <c r="A39" s="12">
        <v>29</v>
      </c>
      <c r="B39" s="84" t="s">
        <v>83</v>
      </c>
      <c r="C39" s="13" t="s">
        <v>85</v>
      </c>
      <c r="D39" s="78">
        <v>3412</v>
      </c>
      <c r="E39" s="79">
        <v>3412</v>
      </c>
      <c r="F39" s="44">
        <f t="shared" si="6"/>
        <v>100</v>
      </c>
      <c r="G39" s="80">
        <v>0</v>
      </c>
      <c r="H39" s="44">
        <f t="shared" si="7"/>
        <v>0</v>
      </c>
      <c r="I39" s="79">
        <v>3402</v>
      </c>
      <c r="J39" s="44">
        <f t="shared" si="8"/>
        <v>99.706916764361068</v>
      </c>
      <c r="K39" s="79">
        <v>10</v>
      </c>
      <c r="L39" s="44">
        <f t="shared" si="9"/>
        <v>0.29308323563892147</v>
      </c>
      <c r="M39" s="79">
        <v>10</v>
      </c>
      <c r="N39" s="80">
        <v>0</v>
      </c>
    </row>
    <row r="40" spans="1:14" ht="31.5">
      <c r="A40" s="12">
        <v>30</v>
      </c>
      <c r="B40" s="84" t="s">
        <v>84</v>
      </c>
      <c r="C40" s="13" t="s">
        <v>85</v>
      </c>
      <c r="D40" s="78">
        <v>5797</v>
      </c>
      <c r="E40" s="79">
        <v>5797</v>
      </c>
      <c r="F40" s="44">
        <f t="shared" si="6"/>
        <v>100</v>
      </c>
      <c r="G40" s="80">
        <v>0</v>
      </c>
      <c r="H40" s="44">
        <f t="shared" si="7"/>
        <v>0</v>
      </c>
      <c r="I40" s="79">
        <v>5787</v>
      </c>
      <c r="J40" s="44">
        <f t="shared" si="8"/>
        <v>99.827496981197172</v>
      </c>
      <c r="K40" s="79">
        <v>10</v>
      </c>
      <c r="L40" s="44">
        <f t="shared" si="9"/>
        <v>0.17250301880282903</v>
      </c>
      <c r="M40" s="79">
        <v>0</v>
      </c>
      <c r="N40" s="80">
        <v>0</v>
      </c>
    </row>
    <row r="41" spans="1:14">
      <c r="A41" s="12">
        <v>31</v>
      </c>
      <c r="B41" s="77" t="s">
        <v>86</v>
      </c>
      <c r="C41" s="13" t="s">
        <v>92</v>
      </c>
      <c r="D41" s="81">
        <v>6716</v>
      </c>
      <c r="E41" s="82">
        <v>6686</v>
      </c>
      <c r="F41" s="44">
        <f t="shared" si="6"/>
        <v>99.553305539011319</v>
      </c>
      <c r="G41" s="83">
        <v>0</v>
      </c>
      <c r="H41" s="44">
        <f t="shared" si="7"/>
        <v>0</v>
      </c>
      <c r="I41" s="82">
        <v>6634</v>
      </c>
      <c r="J41" s="44">
        <f t="shared" si="8"/>
        <v>99.222255459168409</v>
      </c>
      <c r="K41" s="82">
        <v>52</v>
      </c>
      <c r="L41" s="44">
        <f t="shared" si="9"/>
        <v>0.77774454083158839</v>
      </c>
      <c r="M41" s="82">
        <v>26</v>
      </c>
      <c r="N41" s="83">
        <v>0</v>
      </c>
    </row>
    <row r="42" spans="1:14">
      <c r="A42" s="12">
        <v>32</v>
      </c>
      <c r="B42" s="77" t="s">
        <v>87</v>
      </c>
      <c r="C42" s="13" t="s">
        <v>92</v>
      </c>
      <c r="D42" s="81">
        <v>4203</v>
      </c>
      <c r="E42" s="82">
        <v>4162</v>
      </c>
      <c r="F42" s="44">
        <f t="shared" si="6"/>
        <v>99.024506305020225</v>
      </c>
      <c r="G42" s="83">
        <v>3</v>
      </c>
      <c r="H42" s="44">
        <f t="shared" si="7"/>
        <v>7.2080730418068228E-2</v>
      </c>
      <c r="I42" s="82">
        <v>4090</v>
      </c>
      <c r="J42" s="44">
        <f t="shared" si="8"/>
        <v>98.270062469966362</v>
      </c>
      <c r="K42" s="82">
        <v>69</v>
      </c>
      <c r="L42" s="44">
        <f t="shared" si="9"/>
        <v>1.6578567996155695</v>
      </c>
      <c r="M42" s="82">
        <v>365</v>
      </c>
      <c r="N42" s="83">
        <v>0</v>
      </c>
    </row>
    <row r="43" spans="1:14">
      <c r="A43" s="12">
        <v>33</v>
      </c>
      <c r="B43" s="84" t="s">
        <v>88</v>
      </c>
      <c r="C43" s="13" t="s">
        <v>92</v>
      </c>
      <c r="D43" s="78">
        <v>3338</v>
      </c>
      <c r="E43" s="79">
        <v>3219</v>
      </c>
      <c r="F43" s="44">
        <f t="shared" si="6"/>
        <v>96.434991012582387</v>
      </c>
      <c r="G43" s="80">
        <v>0</v>
      </c>
      <c r="H43" s="44">
        <f t="shared" si="7"/>
        <v>0</v>
      </c>
      <c r="I43" s="79">
        <v>3219</v>
      </c>
      <c r="J43" s="44">
        <f t="shared" si="8"/>
        <v>100</v>
      </c>
      <c r="K43" s="79">
        <v>0</v>
      </c>
      <c r="L43" s="44">
        <f t="shared" si="9"/>
        <v>0</v>
      </c>
      <c r="M43" s="79">
        <v>0</v>
      </c>
      <c r="N43" s="80">
        <v>0</v>
      </c>
    </row>
    <row r="44" spans="1:14" ht="31.5">
      <c r="A44" s="12">
        <v>34</v>
      </c>
      <c r="B44" s="84" t="s">
        <v>89</v>
      </c>
      <c r="C44" s="13" t="s">
        <v>92</v>
      </c>
      <c r="D44" s="78">
        <v>5628</v>
      </c>
      <c r="E44" s="79">
        <v>5603</v>
      </c>
      <c r="F44" s="44">
        <f t="shared" si="6"/>
        <v>99.55579246624022</v>
      </c>
      <c r="G44" s="80">
        <v>0</v>
      </c>
      <c r="H44" s="44">
        <f t="shared" si="7"/>
        <v>0</v>
      </c>
      <c r="I44" s="79">
        <v>5602</v>
      </c>
      <c r="J44" s="44">
        <f t="shared" si="8"/>
        <v>99.982152418347312</v>
      </c>
      <c r="K44" s="79">
        <v>1</v>
      </c>
      <c r="L44" s="44">
        <f t="shared" si="9"/>
        <v>1.7847581652686059E-2</v>
      </c>
      <c r="M44" s="79">
        <v>0</v>
      </c>
      <c r="N44" s="80">
        <v>0</v>
      </c>
    </row>
    <row r="45" spans="1:14">
      <c r="A45" s="12">
        <v>35</v>
      </c>
      <c r="B45" s="84" t="s">
        <v>90</v>
      </c>
      <c r="C45" s="13" t="s">
        <v>92</v>
      </c>
      <c r="D45" s="78">
        <v>7196</v>
      </c>
      <c r="E45" s="79">
        <v>6517</v>
      </c>
      <c r="F45" s="44">
        <f t="shared" si="6"/>
        <v>90.564202334630352</v>
      </c>
      <c r="G45" s="80">
        <v>0</v>
      </c>
      <c r="H45" s="44">
        <f t="shared" si="7"/>
        <v>0</v>
      </c>
      <c r="I45" s="79">
        <v>6516</v>
      </c>
      <c r="J45" s="44">
        <f t="shared" si="8"/>
        <v>99.984655516341874</v>
      </c>
      <c r="K45" s="79">
        <v>1</v>
      </c>
      <c r="L45" s="44">
        <f t="shared" si="9"/>
        <v>1.5344483658124904E-2</v>
      </c>
      <c r="M45" s="79">
        <v>0</v>
      </c>
      <c r="N45" s="80">
        <v>0</v>
      </c>
    </row>
    <row r="46" spans="1:14">
      <c r="A46" s="12">
        <v>36</v>
      </c>
      <c r="B46" s="84" t="s">
        <v>91</v>
      </c>
      <c r="C46" s="13" t="s">
        <v>92</v>
      </c>
      <c r="D46" s="78">
        <v>8562</v>
      </c>
      <c r="E46" s="79">
        <v>8426</v>
      </c>
      <c r="F46" s="44">
        <f t="shared" si="6"/>
        <v>98.411586078019155</v>
      </c>
      <c r="G46" s="80">
        <v>0</v>
      </c>
      <c r="H46" s="44">
        <f t="shared" si="7"/>
        <v>0</v>
      </c>
      <c r="I46" s="79">
        <v>8419</v>
      </c>
      <c r="J46" s="44">
        <f t="shared" si="8"/>
        <v>99.916923807263231</v>
      </c>
      <c r="K46" s="79">
        <v>7</v>
      </c>
      <c r="L46" s="44">
        <f t="shared" si="9"/>
        <v>8.3076192736767154E-2</v>
      </c>
      <c r="M46" s="79">
        <v>6</v>
      </c>
      <c r="N46" s="80">
        <v>0</v>
      </c>
    </row>
    <row r="47" spans="1:14">
      <c r="A47" s="12">
        <v>37</v>
      </c>
      <c r="B47" s="98" t="s">
        <v>93</v>
      </c>
      <c r="C47" s="11" t="s">
        <v>104</v>
      </c>
      <c r="D47" s="75">
        <v>4905</v>
      </c>
      <c r="E47" s="101">
        <v>4905</v>
      </c>
      <c r="F47" s="44">
        <f t="shared" si="6"/>
        <v>100</v>
      </c>
      <c r="G47" s="12">
        <v>0</v>
      </c>
      <c r="H47" s="44">
        <f t="shared" si="7"/>
        <v>0</v>
      </c>
      <c r="I47" s="101">
        <v>4872</v>
      </c>
      <c r="J47" s="44">
        <f t="shared" si="8"/>
        <v>99.327217125382262</v>
      </c>
      <c r="K47" s="101">
        <v>33</v>
      </c>
      <c r="L47" s="44">
        <f t="shared" si="9"/>
        <v>0.672782874617737</v>
      </c>
      <c r="M47" s="101">
        <v>1</v>
      </c>
      <c r="N47" s="102">
        <v>0</v>
      </c>
    </row>
    <row r="48" spans="1:14">
      <c r="A48" s="12">
        <v>38</v>
      </c>
      <c r="B48" s="98" t="s">
        <v>94</v>
      </c>
      <c r="C48" s="11" t="s">
        <v>104</v>
      </c>
      <c r="D48" s="104">
        <v>4783</v>
      </c>
      <c r="E48" s="105">
        <v>4783</v>
      </c>
      <c r="F48" s="44">
        <f t="shared" si="6"/>
        <v>100</v>
      </c>
      <c r="G48" s="76"/>
      <c r="H48" s="44">
        <f t="shared" si="7"/>
        <v>0</v>
      </c>
      <c r="I48" s="105">
        <v>4771</v>
      </c>
      <c r="J48" s="44">
        <f t="shared" si="8"/>
        <v>99.749111436337017</v>
      </c>
      <c r="K48" s="105">
        <v>12</v>
      </c>
      <c r="L48" s="44">
        <f t="shared" si="9"/>
        <v>0.25088856366297307</v>
      </c>
      <c r="M48" s="105">
        <v>0</v>
      </c>
      <c r="N48" s="106">
        <v>0</v>
      </c>
    </row>
    <row r="49" spans="1:14">
      <c r="A49" s="12">
        <v>39</v>
      </c>
      <c r="B49" s="98" t="s">
        <v>95</v>
      </c>
      <c r="C49" s="11" t="s">
        <v>104</v>
      </c>
      <c r="D49" s="104">
        <v>1403</v>
      </c>
      <c r="E49" s="105">
        <v>1403</v>
      </c>
      <c r="F49" s="44">
        <f t="shared" si="6"/>
        <v>100</v>
      </c>
      <c r="G49" s="107">
        <v>0</v>
      </c>
      <c r="H49" s="44">
        <f t="shared" si="7"/>
        <v>0</v>
      </c>
      <c r="I49" s="105">
        <v>1388</v>
      </c>
      <c r="J49" s="44">
        <f t="shared" si="8"/>
        <v>98.930862437633635</v>
      </c>
      <c r="K49" s="105">
        <v>15</v>
      </c>
      <c r="L49" s="44">
        <f t="shared" si="9"/>
        <v>1.0691375623663579</v>
      </c>
      <c r="M49" s="105">
        <v>0</v>
      </c>
      <c r="N49" s="106">
        <v>0</v>
      </c>
    </row>
    <row r="50" spans="1:14">
      <c r="A50" s="12">
        <v>40</v>
      </c>
      <c r="B50" s="98" t="s">
        <v>96</v>
      </c>
      <c r="C50" s="11" t="s">
        <v>104</v>
      </c>
      <c r="D50" s="75">
        <v>4023</v>
      </c>
      <c r="E50" s="101">
        <v>4023</v>
      </c>
      <c r="F50" s="44">
        <f t="shared" si="6"/>
        <v>100</v>
      </c>
      <c r="G50" s="12">
        <v>0</v>
      </c>
      <c r="H50" s="44">
        <f t="shared" si="7"/>
        <v>0</v>
      </c>
      <c r="I50" s="101">
        <v>4023</v>
      </c>
      <c r="J50" s="44">
        <f t="shared" si="8"/>
        <v>100</v>
      </c>
      <c r="K50" s="101">
        <v>0</v>
      </c>
      <c r="L50" s="44">
        <f t="shared" si="9"/>
        <v>0</v>
      </c>
      <c r="M50" s="101">
        <v>0</v>
      </c>
      <c r="N50" s="102">
        <v>0</v>
      </c>
    </row>
    <row r="51" spans="1:14">
      <c r="A51" s="12">
        <v>41</v>
      </c>
      <c r="B51" s="98" t="s">
        <v>97</v>
      </c>
      <c r="C51" s="11" t="s">
        <v>104</v>
      </c>
      <c r="D51" s="75">
        <v>4679</v>
      </c>
      <c r="E51" s="101">
        <v>4679</v>
      </c>
      <c r="F51" s="44">
        <f t="shared" si="6"/>
        <v>100</v>
      </c>
      <c r="G51" s="12">
        <v>0</v>
      </c>
      <c r="H51" s="44">
        <f t="shared" si="7"/>
        <v>0</v>
      </c>
      <c r="I51" s="101">
        <v>4676</v>
      </c>
      <c r="J51" s="44">
        <f t="shared" si="8"/>
        <v>99.935883735840989</v>
      </c>
      <c r="K51" s="101">
        <v>3</v>
      </c>
      <c r="L51" s="44">
        <f t="shared" si="9"/>
        <v>6.411626415900834E-2</v>
      </c>
      <c r="M51" s="101">
        <v>2</v>
      </c>
      <c r="N51" s="102">
        <v>0</v>
      </c>
    </row>
    <row r="52" spans="1:14">
      <c r="A52" s="12">
        <v>42</v>
      </c>
      <c r="B52" s="98" t="s">
        <v>98</v>
      </c>
      <c r="C52" s="11" t="s">
        <v>104</v>
      </c>
      <c r="D52" s="75">
        <v>5027</v>
      </c>
      <c r="E52" s="101">
        <v>5027</v>
      </c>
      <c r="F52" s="44">
        <f t="shared" si="6"/>
        <v>100</v>
      </c>
      <c r="G52" s="12">
        <v>0</v>
      </c>
      <c r="H52" s="44">
        <f t="shared" si="7"/>
        <v>0</v>
      </c>
      <c r="I52" s="101">
        <v>5023</v>
      </c>
      <c r="J52" s="44">
        <f t="shared" si="8"/>
        <v>99.920429679729466</v>
      </c>
      <c r="K52" s="101">
        <v>4</v>
      </c>
      <c r="L52" s="44">
        <f t="shared" si="9"/>
        <v>7.9570320270539091E-2</v>
      </c>
      <c r="M52" s="101">
        <v>0</v>
      </c>
      <c r="N52" s="102">
        <v>0</v>
      </c>
    </row>
    <row r="53" spans="1:14">
      <c r="A53" s="12">
        <v>43</v>
      </c>
      <c r="B53" s="98" t="s">
        <v>99</v>
      </c>
      <c r="C53" s="11" t="s">
        <v>104</v>
      </c>
      <c r="D53" s="75">
        <v>1413</v>
      </c>
      <c r="E53" s="101">
        <v>1413</v>
      </c>
      <c r="F53" s="44">
        <f t="shared" si="6"/>
        <v>100</v>
      </c>
      <c r="G53" s="12">
        <v>0</v>
      </c>
      <c r="H53" s="44">
        <f t="shared" si="7"/>
        <v>0</v>
      </c>
      <c r="I53" s="101">
        <v>1409</v>
      </c>
      <c r="J53" s="44">
        <f t="shared" si="8"/>
        <v>99.716914366595901</v>
      </c>
      <c r="K53" s="101">
        <v>4</v>
      </c>
      <c r="L53" s="44">
        <f t="shared" si="9"/>
        <v>0.28308563340410475</v>
      </c>
      <c r="M53" s="101">
        <v>0</v>
      </c>
      <c r="N53" s="102">
        <v>0</v>
      </c>
    </row>
    <row r="54" spans="1:14">
      <c r="A54" s="12">
        <v>44</v>
      </c>
      <c r="B54" s="98" t="s">
        <v>100</v>
      </c>
      <c r="C54" s="11" t="s">
        <v>104</v>
      </c>
      <c r="D54" s="75">
        <v>5693</v>
      </c>
      <c r="E54" s="101">
        <v>5693</v>
      </c>
      <c r="F54" s="44">
        <f t="shared" si="6"/>
        <v>100</v>
      </c>
      <c r="G54" s="12">
        <v>0</v>
      </c>
      <c r="H54" s="44">
        <f t="shared" si="7"/>
        <v>0</v>
      </c>
      <c r="I54" s="101">
        <v>5693</v>
      </c>
      <c r="J54" s="44">
        <f t="shared" si="8"/>
        <v>100</v>
      </c>
      <c r="K54" s="101">
        <v>0</v>
      </c>
      <c r="L54" s="44">
        <f t="shared" si="9"/>
        <v>0</v>
      </c>
      <c r="M54" s="101">
        <v>0</v>
      </c>
      <c r="N54" s="102">
        <v>0</v>
      </c>
    </row>
    <row r="55" spans="1:14">
      <c r="A55" s="12">
        <v>45</v>
      </c>
      <c r="B55" s="98" t="s">
        <v>101</v>
      </c>
      <c r="C55" s="11" t="s">
        <v>104</v>
      </c>
      <c r="D55" s="75">
        <v>3772</v>
      </c>
      <c r="E55" s="101">
        <v>3772</v>
      </c>
      <c r="F55" s="44">
        <f t="shared" si="6"/>
        <v>100</v>
      </c>
      <c r="G55" s="12">
        <v>0</v>
      </c>
      <c r="H55" s="44">
        <f t="shared" si="7"/>
        <v>0</v>
      </c>
      <c r="I55" s="101">
        <v>3333</v>
      </c>
      <c r="J55" s="44">
        <f t="shared" si="8"/>
        <v>88.361611876988334</v>
      </c>
      <c r="K55" s="101">
        <v>439</v>
      </c>
      <c r="L55" s="44">
        <f t="shared" si="9"/>
        <v>11.638388123011664</v>
      </c>
      <c r="M55" s="101">
        <v>42</v>
      </c>
      <c r="N55" s="102">
        <v>0</v>
      </c>
    </row>
    <row r="56" spans="1:14">
      <c r="A56" s="12">
        <v>46</v>
      </c>
      <c r="B56" s="98" t="s">
        <v>102</v>
      </c>
      <c r="C56" s="11" t="s">
        <v>104</v>
      </c>
      <c r="D56" s="75">
        <v>1685</v>
      </c>
      <c r="E56" s="101">
        <v>1685</v>
      </c>
      <c r="F56" s="44">
        <f t="shared" si="6"/>
        <v>100</v>
      </c>
      <c r="G56" s="12">
        <v>0</v>
      </c>
      <c r="H56" s="44">
        <f t="shared" si="7"/>
        <v>0</v>
      </c>
      <c r="I56" s="101">
        <v>1613</v>
      </c>
      <c r="J56" s="44">
        <f t="shared" si="8"/>
        <v>95.727002967359056</v>
      </c>
      <c r="K56" s="101">
        <v>72</v>
      </c>
      <c r="L56" s="44">
        <f t="shared" si="9"/>
        <v>4.2729970326409497</v>
      </c>
      <c r="M56" s="101">
        <v>10</v>
      </c>
      <c r="N56" s="102">
        <v>0</v>
      </c>
    </row>
    <row r="57" spans="1:14">
      <c r="A57" s="12">
        <v>47</v>
      </c>
      <c r="B57" s="98" t="s">
        <v>103</v>
      </c>
      <c r="C57" s="11" t="s">
        <v>104</v>
      </c>
      <c r="D57" s="75">
        <v>4462</v>
      </c>
      <c r="E57" s="101">
        <v>4462</v>
      </c>
      <c r="F57" s="44">
        <f t="shared" si="6"/>
        <v>100</v>
      </c>
      <c r="G57" s="12">
        <v>6</v>
      </c>
      <c r="H57" s="44">
        <f t="shared" si="7"/>
        <v>0.13446884805020171</v>
      </c>
      <c r="I57" s="101">
        <v>3551</v>
      </c>
      <c r="J57" s="44">
        <f t="shared" si="8"/>
        <v>79.583146571044367</v>
      </c>
      <c r="K57" s="101">
        <v>905</v>
      </c>
      <c r="L57" s="44">
        <f t="shared" si="9"/>
        <v>20.282384580905426</v>
      </c>
      <c r="M57" s="101">
        <v>221</v>
      </c>
      <c r="N57" s="102">
        <v>0</v>
      </c>
    </row>
    <row r="58" spans="1:14" ht="18.75">
      <c r="A58" s="128" t="s">
        <v>110</v>
      </c>
      <c r="B58" s="129" t="s">
        <v>373</v>
      </c>
      <c r="C58" s="128"/>
      <c r="D58" s="130">
        <v>428270</v>
      </c>
      <c r="E58" s="130">
        <v>422388</v>
      </c>
      <c r="F58" s="131">
        <f>E58/D58*100</f>
        <v>98.626567352371168</v>
      </c>
      <c r="G58" s="131"/>
      <c r="H58" s="131"/>
      <c r="I58" s="130">
        <v>411118</v>
      </c>
      <c r="J58" s="131">
        <f>I58/D58*100</f>
        <v>95.99504985172905</v>
      </c>
      <c r="K58" s="130">
        <f>E58-I58</f>
        <v>11270</v>
      </c>
      <c r="L58" s="131">
        <f>K58/D58*100</f>
        <v>2.6315175006421181</v>
      </c>
      <c r="M58" s="132"/>
      <c r="N58" s="132"/>
    </row>
    <row r="59" spans="1:14" ht="31.5">
      <c r="A59" s="83">
        <v>1</v>
      </c>
      <c r="B59" s="134" t="s">
        <v>124</v>
      </c>
      <c r="C59" s="134" t="s">
        <v>125</v>
      </c>
      <c r="D59" s="135">
        <v>3899</v>
      </c>
      <c r="E59" s="82">
        <v>3885</v>
      </c>
      <c r="F59" s="136">
        <f t="shared" ref="F59:F122" si="10">E59/D59*100</f>
        <v>99.640933572710949</v>
      </c>
      <c r="G59" s="137">
        <v>0</v>
      </c>
      <c r="H59" s="137">
        <v>0</v>
      </c>
      <c r="I59" s="82">
        <v>3875</v>
      </c>
      <c r="J59" s="136">
        <v>99.38</v>
      </c>
      <c r="K59" s="82">
        <v>10</v>
      </c>
      <c r="L59" s="136">
        <v>0.26</v>
      </c>
      <c r="M59" s="132"/>
      <c r="N59" s="132"/>
    </row>
    <row r="60" spans="1:14" ht="31.5">
      <c r="A60" s="83">
        <v>2</v>
      </c>
      <c r="B60" s="134" t="s">
        <v>126</v>
      </c>
      <c r="C60" s="134" t="s">
        <v>125</v>
      </c>
      <c r="D60" s="135">
        <v>1934</v>
      </c>
      <c r="E60" s="82">
        <v>1914</v>
      </c>
      <c r="F60" s="136">
        <f t="shared" si="10"/>
        <v>98.965873836608068</v>
      </c>
      <c r="G60" s="137">
        <v>0</v>
      </c>
      <c r="H60" s="137">
        <v>0</v>
      </c>
      <c r="I60" s="82">
        <v>1913</v>
      </c>
      <c r="J60" s="136">
        <v>98.91</v>
      </c>
      <c r="K60" s="82">
        <v>1</v>
      </c>
      <c r="L60" s="136">
        <v>0.05</v>
      </c>
      <c r="M60" s="139"/>
      <c r="N60" s="139"/>
    </row>
    <row r="61" spans="1:14" ht="31.5">
      <c r="A61" s="83">
        <v>3</v>
      </c>
      <c r="B61" s="134" t="s">
        <v>127</v>
      </c>
      <c r="C61" s="134" t="s">
        <v>125</v>
      </c>
      <c r="D61" s="135">
        <v>3542</v>
      </c>
      <c r="E61" s="82">
        <v>3112</v>
      </c>
      <c r="F61" s="136">
        <f t="shared" si="10"/>
        <v>87.859966120835679</v>
      </c>
      <c r="G61" s="137">
        <v>0</v>
      </c>
      <c r="H61" s="137">
        <v>0</v>
      </c>
      <c r="I61" s="82">
        <v>3107</v>
      </c>
      <c r="J61" s="136">
        <v>87.72</v>
      </c>
      <c r="K61" s="82">
        <v>5</v>
      </c>
      <c r="L61" s="136">
        <v>0.14000000000000001</v>
      </c>
      <c r="M61" s="139"/>
      <c r="N61" s="139"/>
    </row>
    <row r="62" spans="1:14" ht="31.5">
      <c r="A62" s="83">
        <v>4</v>
      </c>
      <c r="B62" s="134" t="s">
        <v>128</v>
      </c>
      <c r="C62" s="134" t="s">
        <v>125</v>
      </c>
      <c r="D62" s="135">
        <v>3750</v>
      </c>
      <c r="E62" s="82">
        <v>3745</v>
      </c>
      <c r="F62" s="136">
        <f t="shared" si="10"/>
        <v>99.866666666666674</v>
      </c>
      <c r="G62" s="137">
        <v>0</v>
      </c>
      <c r="H62" s="137">
        <v>0</v>
      </c>
      <c r="I62" s="82">
        <v>3731</v>
      </c>
      <c r="J62" s="136">
        <v>99.49</v>
      </c>
      <c r="K62" s="82">
        <v>14</v>
      </c>
      <c r="L62" s="136">
        <v>0.37</v>
      </c>
      <c r="M62" s="139"/>
      <c r="N62" s="139"/>
    </row>
    <row r="63" spans="1:14" ht="31.5">
      <c r="A63" s="83">
        <v>5</v>
      </c>
      <c r="B63" s="134" t="s">
        <v>129</v>
      </c>
      <c r="C63" s="134" t="s">
        <v>125</v>
      </c>
      <c r="D63" s="135">
        <v>3489</v>
      </c>
      <c r="E63" s="82">
        <v>3326</v>
      </c>
      <c r="F63" s="136">
        <f t="shared" si="10"/>
        <v>95.328174261966183</v>
      </c>
      <c r="G63" s="137">
        <v>0</v>
      </c>
      <c r="H63" s="137">
        <v>0</v>
      </c>
      <c r="I63" s="82">
        <v>3277</v>
      </c>
      <c r="J63" s="136">
        <v>98.53</v>
      </c>
      <c r="K63" s="82">
        <v>47</v>
      </c>
      <c r="L63" s="136">
        <v>1.41</v>
      </c>
      <c r="M63" s="139"/>
      <c r="N63" s="139"/>
    </row>
    <row r="64" spans="1:14" ht="31.5">
      <c r="A64" s="83">
        <v>6</v>
      </c>
      <c r="B64" s="134" t="s">
        <v>130</v>
      </c>
      <c r="C64" s="134" t="s">
        <v>125</v>
      </c>
      <c r="D64" s="135">
        <v>1708</v>
      </c>
      <c r="E64" s="82">
        <v>1708</v>
      </c>
      <c r="F64" s="136">
        <f t="shared" si="10"/>
        <v>100</v>
      </c>
      <c r="G64" s="137">
        <v>0</v>
      </c>
      <c r="H64" s="137">
        <v>0</v>
      </c>
      <c r="I64" s="82">
        <v>1706</v>
      </c>
      <c r="J64" s="136">
        <v>99.88</v>
      </c>
      <c r="K64" s="82">
        <v>2</v>
      </c>
      <c r="L64" s="136">
        <v>0.12</v>
      </c>
      <c r="M64" s="139"/>
      <c r="N64" s="139"/>
    </row>
    <row r="65" spans="1:14" ht="31.5">
      <c r="A65" s="83">
        <v>7</v>
      </c>
      <c r="B65" s="134" t="s">
        <v>131</v>
      </c>
      <c r="C65" s="134" t="s">
        <v>125</v>
      </c>
      <c r="D65" s="135">
        <v>2031</v>
      </c>
      <c r="E65" s="82">
        <v>2024</v>
      </c>
      <c r="F65" s="136">
        <f t="shared" si="10"/>
        <v>99.655342195962575</v>
      </c>
      <c r="G65" s="137">
        <v>0</v>
      </c>
      <c r="H65" s="137">
        <v>0</v>
      </c>
      <c r="I65" s="82">
        <v>2022</v>
      </c>
      <c r="J65" s="136">
        <v>99.56</v>
      </c>
      <c r="K65" s="82">
        <v>2</v>
      </c>
      <c r="L65" s="136">
        <v>0.1</v>
      </c>
      <c r="M65" s="139"/>
      <c r="N65" s="139"/>
    </row>
    <row r="66" spans="1:14" ht="31.5">
      <c r="A66" s="83">
        <v>8</v>
      </c>
      <c r="B66" s="134" t="s">
        <v>132</v>
      </c>
      <c r="C66" s="134" t="s">
        <v>125</v>
      </c>
      <c r="D66" s="135">
        <v>939</v>
      </c>
      <c r="E66" s="82">
        <v>939</v>
      </c>
      <c r="F66" s="136">
        <f t="shared" si="10"/>
        <v>100</v>
      </c>
      <c r="G66" s="137">
        <v>0</v>
      </c>
      <c r="H66" s="137">
        <v>0</v>
      </c>
      <c r="I66" s="82">
        <v>905</v>
      </c>
      <c r="J66" s="136">
        <v>96.38</v>
      </c>
      <c r="K66" s="82">
        <v>34</v>
      </c>
      <c r="L66" s="136">
        <v>3.62</v>
      </c>
      <c r="M66" s="139"/>
      <c r="N66" s="139"/>
    </row>
    <row r="67" spans="1:14" ht="31.5">
      <c r="A67" s="83">
        <v>9</v>
      </c>
      <c r="B67" s="134" t="s">
        <v>133</v>
      </c>
      <c r="C67" s="134" t="s">
        <v>125</v>
      </c>
      <c r="D67" s="135">
        <v>1391</v>
      </c>
      <c r="E67" s="82">
        <v>1281</v>
      </c>
      <c r="F67" s="136">
        <f t="shared" si="10"/>
        <v>92.092020129403309</v>
      </c>
      <c r="G67" s="137">
        <v>0</v>
      </c>
      <c r="H67" s="137">
        <v>0</v>
      </c>
      <c r="I67" s="82">
        <v>1259</v>
      </c>
      <c r="J67" s="136">
        <v>90.51</v>
      </c>
      <c r="K67" s="82">
        <v>22</v>
      </c>
      <c r="L67" s="136">
        <v>1.58</v>
      </c>
      <c r="M67" s="139"/>
      <c r="N67" s="139"/>
    </row>
    <row r="68" spans="1:14" ht="31.5">
      <c r="A68" s="83">
        <v>10</v>
      </c>
      <c r="B68" s="134" t="s">
        <v>134</v>
      </c>
      <c r="C68" s="134" t="s">
        <v>125</v>
      </c>
      <c r="D68" s="135">
        <v>1174</v>
      </c>
      <c r="E68" s="82">
        <v>1170</v>
      </c>
      <c r="F68" s="136">
        <f t="shared" si="10"/>
        <v>99.659284497444631</v>
      </c>
      <c r="G68" s="137">
        <v>0</v>
      </c>
      <c r="H68" s="137">
        <v>0</v>
      </c>
      <c r="I68" s="82">
        <v>1143</v>
      </c>
      <c r="J68" s="136">
        <v>97.36</v>
      </c>
      <c r="K68" s="82">
        <v>27</v>
      </c>
      <c r="L68" s="136">
        <v>2.2999999999999998</v>
      </c>
      <c r="M68" s="139"/>
      <c r="N68" s="139"/>
    </row>
    <row r="69" spans="1:14" ht="31.5">
      <c r="A69" s="83">
        <v>11</v>
      </c>
      <c r="B69" s="134" t="s">
        <v>135</v>
      </c>
      <c r="C69" s="134" t="s">
        <v>125</v>
      </c>
      <c r="D69" s="135">
        <v>3905</v>
      </c>
      <c r="E69" s="82">
        <v>3905</v>
      </c>
      <c r="F69" s="136">
        <f t="shared" si="10"/>
        <v>100</v>
      </c>
      <c r="G69" s="137">
        <v>0</v>
      </c>
      <c r="H69" s="137">
        <v>0</v>
      </c>
      <c r="I69" s="82">
        <v>3905</v>
      </c>
      <c r="J69" s="136">
        <v>100</v>
      </c>
      <c r="K69" s="82">
        <v>0</v>
      </c>
      <c r="L69" s="136">
        <v>0</v>
      </c>
      <c r="M69" s="139"/>
      <c r="N69" s="139"/>
    </row>
    <row r="70" spans="1:14" ht="31.5">
      <c r="A70" s="83">
        <v>12</v>
      </c>
      <c r="B70" s="134" t="s">
        <v>136</v>
      </c>
      <c r="C70" s="134" t="s">
        <v>125</v>
      </c>
      <c r="D70" s="135">
        <v>3292</v>
      </c>
      <c r="E70" s="82">
        <v>3292</v>
      </c>
      <c r="F70" s="136">
        <f t="shared" si="10"/>
        <v>100</v>
      </c>
      <c r="G70" s="137">
        <v>0</v>
      </c>
      <c r="H70" s="137">
        <v>0</v>
      </c>
      <c r="I70" s="82">
        <v>3292</v>
      </c>
      <c r="J70" s="136">
        <v>100</v>
      </c>
      <c r="K70" s="82">
        <v>0</v>
      </c>
      <c r="L70" s="136">
        <v>0</v>
      </c>
      <c r="M70" s="139"/>
      <c r="N70" s="139"/>
    </row>
    <row r="71" spans="1:14" ht="31.5">
      <c r="A71" s="83">
        <v>13</v>
      </c>
      <c r="B71" s="134" t="s">
        <v>137</v>
      </c>
      <c r="C71" s="134" t="s">
        <v>125</v>
      </c>
      <c r="D71" s="135">
        <v>3350</v>
      </c>
      <c r="E71" s="82">
        <v>3350</v>
      </c>
      <c r="F71" s="136">
        <f t="shared" si="10"/>
        <v>100</v>
      </c>
      <c r="G71" s="137">
        <v>0</v>
      </c>
      <c r="H71" s="137">
        <v>0</v>
      </c>
      <c r="I71" s="82">
        <v>2052</v>
      </c>
      <c r="J71" s="136">
        <v>61.16</v>
      </c>
      <c r="K71" s="82">
        <v>1303</v>
      </c>
      <c r="L71" s="136">
        <v>38.840000000000003</v>
      </c>
      <c r="M71" s="139"/>
      <c r="N71" s="139"/>
    </row>
    <row r="72" spans="1:14" ht="31.5">
      <c r="A72" s="83">
        <v>14</v>
      </c>
      <c r="B72" s="134" t="s">
        <v>138</v>
      </c>
      <c r="C72" s="134" t="s">
        <v>125</v>
      </c>
      <c r="D72" s="135">
        <v>2728</v>
      </c>
      <c r="E72" s="82">
        <v>2714</v>
      </c>
      <c r="F72" s="136">
        <f t="shared" si="10"/>
        <v>99.486803519061581</v>
      </c>
      <c r="G72" s="137">
        <v>0</v>
      </c>
      <c r="H72" s="137">
        <v>0</v>
      </c>
      <c r="I72" s="82">
        <v>2640</v>
      </c>
      <c r="J72" s="136">
        <v>95.31</v>
      </c>
      <c r="K72" s="82">
        <v>74</v>
      </c>
      <c r="L72" s="136">
        <v>2.67</v>
      </c>
      <c r="M72" s="139"/>
      <c r="N72" s="139"/>
    </row>
    <row r="73" spans="1:14" ht="31.5">
      <c r="A73" s="83">
        <v>15</v>
      </c>
      <c r="B73" s="134" t="s">
        <v>139</v>
      </c>
      <c r="C73" s="134" t="s">
        <v>125</v>
      </c>
      <c r="D73" s="135">
        <v>1935</v>
      </c>
      <c r="E73" s="82">
        <v>1935</v>
      </c>
      <c r="F73" s="136">
        <f t="shared" si="10"/>
        <v>100</v>
      </c>
      <c r="G73" s="137">
        <v>0</v>
      </c>
      <c r="H73" s="137">
        <v>0</v>
      </c>
      <c r="I73" s="82">
        <v>1932</v>
      </c>
      <c r="J73" s="136">
        <v>99.84</v>
      </c>
      <c r="K73" s="82">
        <v>3</v>
      </c>
      <c r="L73" s="136">
        <v>0.16</v>
      </c>
      <c r="M73" s="139"/>
      <c r="N73" s="139"/>
    </row>
    <row r="74" spans="1:14" ht="31.5">
      <c r="A74" s="83">
        <v>16</v>
      </c>
      <c r="B74" s="134" t="s">
        <v>140</v>
      </c>
      <c r="C74" s="134" t="s">
        <v>125</v>
      </c>
      <c r="D74" s="135">
        <v>2701</v>
      </c>
      <c r="E74" s="82">
        <v>2658</v>
      </c>
      <c r="F74" s="136">
        <f t="shared" si="10"/>
        <v>98.407997038134027</v>
      </c>
      <c r="G74" s="137">
        <v>0</v>
      </c>
      <c r="H74" s="137">
        <v>0</v>
      </c>
      <c r="I74" s="82">
        <v>2652</v>
      </c>
      <c r="J74" s="136">
        <v>98.19</v>
      </c>
      <c r="K74" s="82">
        <v>6</v>
      </c>
      <c r="L74" s="136">
        <v>0.22</v>
      </c>
      <c r="M74" s="139"/>
      <c r="N74" s="139"/>
    </row>
    <row r="75" spans="1:14" ht="31.5">
      <c r="A75" s="83">
        <v>17</v>
      </c>
      <c r="B75" s="134" t="s">
        <v>141</v>
      </c>
      <c r="C75" s="134" t="s">
        <v>125</v>
      </c>
      <c r="D75" s="135">
        <v>2280</v>
      </c>
      <c r="E75" s="82">
        <v>2228</v>
      </c>
      <c r="F75" s="136">
        <f t="shared" si="10"/>
        <v>97.719298245614041</v>
      </c>
      <c r="G75" s="137">
        <v>0</v>
      </c>
      <c r="H75" s="137">
        <v>0</v>
      </c>
      <c r="I75" s="82">
        <v>2225</v>
      </c>
      <c r="J75" s="136">
        <v>97.587719298245617</v>
      </c>
      <c r="K75" s="82">
        <v>3</v>
      </c>
      <c r="L75" s="136">
        <v>0.13157894736842105</v>
      </c>
      <c r="M75" s="139"/>
      <c r="N75" s="139"/>
    </row>
    <row r="76" spans="1:14" ht="31.5">
      <c r="A76" s="83">
        <v>18</v>
      </c>
      <c r="B76" s="134" t="s">
        <v>142</v>
      </c>
      <c r="C76" s="134" t="s">
        <v>143</v>
      </c>
      <c r="D76" s="101">
        <v>3126</v>
      </c>
      <c r="E76" s="82">
        <v>3126</v>
      </c>
      <c r="F76" s="136">
        <f t="shared" si="10"/>
        <v>100</v>
      </c>
      <c r="G76" s="137">
        <v>0</v>
      </c>
      <c r="H76" s="137">
        <v>0</v>
      </c>
      <c r="I76" s="82">
        <v>3081</v>
      </c>
      <c r="J76" s="136">
        <f t="shared" ref="J76:J139" si="11">I76/D76*100</f>
        <v>98.560460652591175</v>
      </c>
      <c r="K76" s="82">
        <v>44</v>
      </c>
      <c r="L76" s="136">
        <f t="shared" ref="L76:L139" si="12">K76/D76*100</f>
        <v>1.4075495841330774</v>
      </c>
      <c r="M76" s="132"/>
      <c r="N76" s="132"/>
    </row>
    <row r="77" spans="1:14" ht="31.5">
      <c r="A77" s="83">
        <v>19</v>
      </c>
      <c r="B77" s="134" t="s">
        <v>144</v>
      </c>
      <c r="C77" s="134" t="s">
        <v>143</v>
      </c>
      <c r="D77" s="101">
        <v>3028</v>
      </c>
      <c r="E77" s="82">
        <v>3028</v>
      </c>
      <c r="F77" s="136">
        <f t="shared" si="10"/>
        <v>100</v>
      </c>
      <c r="G77" s="137">
        <v>0</v>
      </c>
      <c r="H77" s="137">
        <v>0</v>
      </c>
      <c r="I77" s="82">
        <v>2982</v>
      </c>
      <c r="J77" s="136">
        <f t="shared" si="11"/>
        <v>98.480845442536321</v>
      </c>
      <c r="K77" s="82">
        <v>46</v>
      </c>
      <c r="L77" s="136">
        <f t="shared" si="12"/>
        <v>1.5191545574636725</v>
      </c>
      <c r="M77" s="139"/>
      <c r="N77" s="139"/>
    </row>
    <row r="78" spans="1:14" ht="31.5">
      <c r="A78" s="83">
        <v>20</v>
      </c>
      <c r="B78" s="134" t="s">
        <v>145</v>
      </c>
      <c r="C78" s="134" t="s">
        <v>143</v>
      </c>
      <c r="D78" s="101">
        <v>2493</v>
      </c>
      <c r="E78" s="82">
        <v>2394</v>
      </c>
      <c r="F78" s="136">
        <f t="shared" si="10"/>
        <v>96.028880866425993</v>
      </c>
      <c r="G78" s="137">
        <v>0</v>
      </c>
      <c r="H78" s="137">
        <v>0</v>
      </c>
      <c r="I78" s="82">
        <v>2128</v>
      </c>
      <c r="J78" s="136">
        <f t="shared" si="11"/>
        <v>85.359005214600884</v>
      </c>
      <c r="K78" s="82">
        <v>266</v>
      </c>
      <c r="L78" s="136">
        <f t="shared" si="12"/>
        <v>10.669875651825111</v>
      </c>
      <c r="M78" s="139"/>
      <c r="N78" s="139"/>
    </row>
    <row r="79" spans="1:14" ht="31.5">
      <c r="A79" s="83">
        <v>21</v>
      </c>
      <c r="B79" s="134" t="s">
        <v>146</v>
      </c>
      <c r="C79" s="134" t="s">
        <v>143</v>
      </c>
      <c r="D79" s="101">
        <v>2923</v>
      </c>
      <c r="E79" s="82">
        <v>2901</v>
      </c>
      <c r="F79" s="136">
        <f t="shared" si="10"/>
        <v>99.247348614437229</v>
      </c>
      <c r="G79" s="137">
        <v>0</v>
      </c>
      <c r="H79" s="137">
        <v>0</v>
      </c>
      <c r="I79" s="82">
        <v>2881</v>
      </c>
      <c r="J79" s="136">
        <f t="shared" si="11"/>
        <v>98.563120082107432</v>
      </c>
      <c r="K79" s="82">
        <v>20</v>
      </c>
      <c r="L79" s="136">
        <f t="shared" si="12"/>
        <v>0.68422853232979808</v>
      </c>
      <c r="M79" s="139"/>
      <c r="N79" s="139"/>
    </row>
    <row r="80" spans="1:14" ht="31.5">
      <c r="A80" s="83">
        <v>22</v>
      </c>
      <c r="B80" s="134" t="s">
        <v>147</v>
      </c>
      <c r="C80" s="134" t="s">
        <v>143</v>
      </c>
      <c r="D80" s="101">
        <v>3391</v>
      </c>
      <c r="E80" s="82">
        <v>3391</v>
      </c>
      <c r="F80" s="136">
        <f t="shared" si="10"/>
        <v>100</v>
      </c>
      <c r="G80" s="137">
        <v>0</v>
      </c>
      <c r="H80" s="137">
        <v>0</v>
      </c>
      <c r="I80" s="82">
        <v>3362</v>
      </c>
      <c r="J80" s="136">
        <f t="shared" si="11"/>
        <v>99.14479504570923</v>
      </c>
      <c r="K80" s="82">
        <v>29</v>
      </c>
      <c r="L80" s="136">
        <f t="shared" si="12"/>
        <v>0.8552049542907697</v>
      </c>
      <c r="M80" s="139"/>
      <c r="N80" s="139"/>
    </row>
    <row r="81" spans="1:14" ht="31.5">
      <c r="A81" s="83">
        <v>23</v>
      </c>
      <c r="B81" s="134" t="s">
        <v>148</v>
      </c>
      <c r="C81" s="134" t="s">
        <v>143</v>
      </c>
      <c r="D81" s="101">
        <v>2351</v>
      </c>
      <c r="E81" s="82">
        <v>2351</v>
      </c>
      <c r="F81" s="136">
        <f t="shared" si="10"/>
        <v>100</v>
      </c>
      <c r="G81" s="137">
        <v>0</v>
      </c>
      <c r="H81" s="137">
        <v>0</v>
      </c>
      <c r="I81" s="82">
        <v>2337</v>
      </c>
      <c r="J81" s="136">
        <f t="shared" si="11"/>
        <v>99.404508719693752</v>
      </c>
      <c r="K81" s="82">
        <v>14</v>
      </c>
      <c r="L81" s="136">
        <f t="shared" si="12"/>
        <v>0.59549128030625265</v>
      </c>
      <c r="M81" s="139"/>
      <c r="N81" s="139"/>
    </row>
    <row r="82" spans="1:14" ht="31.5">
      <c r="A82" s="83">
        <v>24</v>
      </c>
      <c r="B82" s="134" t="s">
        <v>149</v>
      </c>
      <c r="C82" s="134" t="s">
        <v>143</v>
      </c>
      <c r="D82" s="101">
        <v>3559</v>
      </c>
      <c r="E82" s="82">
        <v>3559</v>
      </c>
      <c r="F82" s="136">
        <f t="shared" si="10"/>
        <v>100</v>
      </c>
      <c r="G82" s="137">
        <v>0</v>
      </c>
      <c r="H82" s="137">
        <v>0</v>
      </c>
      <c r="I82" s="82">
        <v>3349</v>
      </c>
      <c r="J82" s="136">
        <f t="shared" si="11"/>
        <v>94.099466142174776</v>
      </c>
      <c r="K82" s="82">
        <v>210</v>
      </c>
      <c r="L82" s="136">
        <f t="shared" si="12"/>
        <v>5.9005338578252315</v>
      </c>
      <c r="M82" s="139"/>
      <c r="N82" s="139"/>
    </row>
    <row r="83" spans="1:14" ht="31.5">
      <c r="A83" s="83">
        <v>25</v>
      </c>
      <c r="B83" s="134" t="s">
        <v>150</v>
      </c>
      <c r="C83" s="134" t="s">
        <v>143</v>
      </c>
      <c r="D83" s="101">
        <v>2535</v>
      </c>
      <c r="E83" s="82">
        <v>2535</v>
      </c>
      <c r="F83" s="136">
        <f t="shared" si="10"/>
        <v>100</v>
      </c>
      <c r="G83" s="137">
        <v>0</v>
      </c>
      <c r="H83" s="137">
        <v>0</v>
      </c>
      <c r="I83" s="82">
        <v>2517</v>
      </c>
      <c r="J83" s="136">
        <f t="shared" si="11"/>
        <v>99.289940828402365</v>
      </c>
      <c r="K83" s="82">
        <v>18</v>
      </c>
      <c r="L83" s="136">
        <f t="shared" si="12"/>
        <v>0.7100591715976331</v>
      </c>
      <c r="M83" s="139"/>
      <c r="N83" s="139"/>
    </row>
    <row r="84" spans="1:14" ht="31.5">
      <c r="A84" s="83">
        <v>26</v>
      </c>
      <c r="B84" s="134" t="s">
        <v>151</v>
      </c>
      <c r="C84" s="134" t="s">
        <v>143</v>
      </c>
      <c r="D84" s="101">
        <v>2199</v>
      </c>
      <c r="E84" s="82">
        <v>2199</v>
      </c>
      <c r="F84" s="136">
        <f t="shared" si="10"/>
        <v>100</v>
      </c>
      <c r="G84" s="137">
        <v>0</v>
      </c>
      <c r="H84" s="137">
        <v>0</v>
      </c>
      <c r="I84" s="82">
        <v>2171</v>
      </c>
      <c r="J84" s="136">
        <f t="shared" si="11"/>
        <v>98.726693951796278</v>
      </c>
      <c r="K84" s="82">
        <v>27</v>
      </c>
      <c r="L84" s="136">
        <f t="shared" si="12"/>
        <v>1.2278308321964531</v>
      </c>
      <c r="M84" s="139"/>
      <c r="N84" s="139"/>
    </row>
    <row r="85" spans="1:14" ht="31.5">
      <c r="A85" s="83">
        <v>27</v>
      </c>
      <c r="B85" s="134" t="s">
        <v>152</v>
      </c>
      <c r="C85" s="134" t="s">
        <v>143</v>
      </c>
      <c r="D85" s="101">
        <v>2897</v>
      </c>
      <c r="E85" s="82">
        <v>2889</v>
      </c>
      <c r="F85" s="136">
        <f t="shared" si="10"/>
        <v>99.723852260959617</v>
      </c>
      <c r="G85" s="137">
        <v>0</v>
      </c>
      <c r="H85" s="137">
        <v>0</v>
      </c>
      <c r="I85" s="82">
        <v>2865</v>
      </c>
      <c r="J85" s="136">
        <f t="shared" si="11"/>
        <v>98.895409043838455</v>
      </c>
      <c r="K85" s="82">
        <v>24</v>
      </c>
      <c r="L85" s="136">
        <f t="shared" si="12"/>
        <v>0.82844321712115987</v>
      </c>
      <c r="M85" s="139"/>
      <c r="N85" s="139"/>
    </row>
    <row r="86" spans="1:14" ht="31.5">
      <c r="A86" s="83">
        <v>28</v>
      </c>
      <c r="B86" s="134" t="s">
        <v>153</v>
      </c>
      <c r="C86" s="134" t="s">
        <v>143</v>
      </c>
      <c r="D86" s="101">
        <v>1548</v>
      </c>
      <c r="E86" s="82">
        <v>1538</v>
      </c>
      <c r="F86" s="136">
        <f t="shared" si="10"/>
        <v>99.354005167958661</v>
      </c>
      <c r="G86" s="137">
        <v>0</v>
      </c>
      <c r="H86" s="137">
        <v>0</v>
      </c>
      <c r="I86" s="82">
        <v>1516</v>
      </c>
      <c r="J86" s="136">
        <f t="shared" si="11"/>
        <v>97.932816537467701</v>
      </c>
      <c r="K86" s="82">
        <v>22</v>
      </c>
      <c r="L86" s="136">
        <f t="shared" si="12"/>
        <v>1.421188630490956</v>
      </c>
      <c r="M86" s="139"/>
      <c r="N86" s="139"/>
    </row>
    <row r="87" spans="1:14" ht="31.5">
      <c r="A87" s="83">
        <v>29</v>
      </c>
      <c r="B87" s="134" t="s">
        <v>154</v>
      </c>
      <c r="C87" s="134" t="s">
        <v>143</v>
      </c>
      <c r="D87" s="101">
        <v>2681</v>
      </c>
      <c r="E87" s="82">
        <v>2622</v>
      </c>
      <c r="F87" s="136">
        <f t="shared" si="10"/>
        <v>97.799328608728089</v>
      </c>
      <c r="G87" s="137">
        <v>0</v>
      </c>
      <c r="H87" s="137">
        <v>0</v>
      </c>
      <c r="I87" s="82">
        <v>2610</v>
      </c>
      <c r="J87" s="136">
        <f t="shared" si="11"/>
        <v>97.351734427452442</v>
      </c>
      <c r="K87" s="82">
        <v>12</v>
      </c>
      <c r="L87" s="136">
        <f t="shared" si="12"/>
        <v>0.44759418127564338</v>
      </c>
      <c r="M87" s="139"/>
      <c r="N87" s="139"/>
    </row>
    <row r="88" spans="1:14" ht="31.5">
      <c r="A88" s="83">
        <v>30</v>
      </c>
      <c r="B88" s="134" t="s">
        <v>155</v>
      </c>
      <c r="C88" s="134" t="s">
        <v>156</v>
      </c>
      <c r="D88" s="101">
        <v>1857</v>
      </c>
      <c r="E88" s="82">
        <v>1857</v>
      </c>
      <c r="F88" s="136">
        <f t="shared" si="10"/>
        <v>100</v>
      </c>
      <c r="G88" s="137">
        <v>0</v>
      </c>
      <c r="H88" s="137">
        <v>0</v>
      </c>
      <c r="I88" s="82">
        <v>1776</v>
      </c>
      <c r="J88" s="136">
        <f t="shared" si="11"/>
        <v>95.638126009693053</v>
      </c>
      <c r="K88" s="82">
        <v>81</v>
      </c>
      <c r="L88" s="136">
        <f t="shared" si="12"/>
        <v>4.3618739903069468</v>
      </c>
      <c r="M88" s="132"/>
      <c r="N88" s="132"/>
    </row>
    <row r="89" spans="1:14" ht="31.5">
      <c r="A89" s="83">
        <v>31</v>
      </c>
      <c r="B89" s="134" t="s">
        <v>157</v>
      </c>
      <c r="C89" s="134" t="s">
        <v>156</v>
      </c>
      <c r="D89" s="101">
        <v>2281</v>
      </c>
      <c r="E89" s="82">
        <v>2243</v>
      </c>
      <c r="F89" s="136">
        <f t="shared" si="10"/>
        <v>98.334064007014462</v>
      </c>
      <c r="G89" s="137">
        <v>0</v>
      </c>
      <c r="H89" s="137">
        <v>0</v>
      </c>
      <c r="I89" s="82">
        <v>2194</v>
      </c>
      <c r="J89" s="136">
        <f t="shared" si="11"/>
        <v>96.185883384480491</v>
      </c>
      <c r="K89" s="82">
        <v>49</v>
      </c>
      <c r="L89" s="136">
        <f t="shared" si="12"/>
        <v>2.1481806225339763</v>
      </c>
      <c r="M89" s="139"/>
      <c r="N89" s="139"/>
    </row>
    <row r="90" spans="1:14" ht="31.5">
      <c r="A90" s="83">
        <v>32</v>
      </c>
      <c r="B90" s="134" t="s">
        <v>158</v>
      </c>
      <c r="C90" s="134" t="s">
        <v>156</v>
      </c>
      <c r="D90" s="101">
        <v>2260</v>
      </c>
      <c r="E90" s="82">
        <v>2168</v>
      </c>
      <c r="F90" s="136">
        <f t="shared" si="10"/>
        <v>95.929203539823007</v>
      </c>
      <c r="G90" s="137">
        <v>0</v>
      </c>
      <c r="H90" s="137">
        <v>0</v>
      </c>
      <c r="I90" s="82">
        <v>2135</v>
      </c>
      <c r="J90" s="136">
        <f t="shared" si="11"/>
        <v>94.469026548672559</v>
      </c>
      <c r="K90" s="82">
        <v>33</v>
      </c>
      <c r="L90" s="136">
        <f t="shared" si="12"/>
        <v>1.4601769911504425</v>
      </c>
      <c r="M90" s="139"/>
      <c r="N90" s="139"/>
    </row>
    <row r="91" spans="1:14" ht="31.5">
      <c r="A91" s="83">
        <v>33</v>
      </c>
      <c r="B91" s="134" t="s">
        <v>159</v>
      </c>
      <c r="C91" s="134" t="s">
        <v>156</v>
      </c>
      <c r="D91" s="101">
        <v>1997</v>
      </c>
      <c r="E91" s="82">
        <v>1997</v>
      </c>
      <c r="F91" s="136">
        <f t="shared" si="10"/>
        <v>100</v>
      </c>
      <c r="G91" s="137">
        <v>0</v>
      </c>
      <c r="H91" s="137">
        <v>0</v>
      </c>
      <c r="I91" s="82">
        <v>1997</v>
      </c>
      <c r="J91" s="136">
        <f t="shared" si="11"/>
        <v>100</v>
      </c>
      <c r="K91" s="82">
        <v>0</v>
      </c>
      <c r="L91" s="136">
        <f t="shared" si="12"/>
        <v>0</v>
      </c>
      <c r="M91" s="139"/>
      <c r="N91" s="139"/>
    </row>
    <row r="92" spans="1:14" ht="31.5">
      <c r="A92" s="83">
        <v>34</v>
      </c>
      <c r="B92" s="134" t="s">
        <v>160</v>
      </c>
      <c r="C92" s="134" t="s">
        <v>156</v>
      </c>
      <c r="D92" s="101">
        <v>2581</v>
      </c>
      <c r="E92" s="82">
        <v>2580</v>
      </c>
      <c r="F92" s="136">
        <f t="shared" si="10"/>
        <v>99.961255327392479</v>
      </c>
      <c r="G92" s="137">
        <v>0</v>
      </c>
      <c r="H92" s="137">
        <v>0</v>
      </c>
      <c r="I92" s="82">
        <v>2567</v>
      </c>
      <c r="J92" s="136">
        <f t="shared" si="11"/>
        <v>99.457574583494761</v>
      </c>
      <c r="K92" s="82">
        <v>14</v>
      </c>
      <c r="L92" s="136">
        <f t="shared" si="12"/>
        <v>0.54242541650523046</v>
      </c>
      <c r="M92" s="139"/>
      <c r="N92" s="139"/>
    </row>
    <row r="93" spans="1:14" ht="31.5">
      <c r="A93" s="83">
        <v>35</v>
      </c>
      <c r="B93" s="134" t="s">
        <v>161</v>
      </c>
      <c r="C93" s="134" t="s">
        <v>156</v>
      </c>
      <c r="D93" s="101">
        <v>2956</v>
      </c>
      <c r="E93" s="82">
        <v>2915</v>
      </c>
      <c r="F93" s="136">
        <f t="shared" si="10"/>
        <v>98.61299052774018</v>
      </c>
      <c r="G93" s="137">
        <v>0</v>
      </c>
      <c r="H93" s="137">
        <v>0</v>
      </c>
      <c r="I93" s="82">
        <v>2912</v>
      </c>
      <c r="J93" s="136">
        <f t="shared" si="11"/>
        <v>98.511502029769957</v>
      </c>
      <c r="K93" s="82">
        <v>3</v>
      </c>
      <c r="L93" s="136">
        <f t="shared" si="12"/>
        <v>0.10148849797023003</v>
      </c>
      <c r="M93" s="139"/>
      <c r="N93" s="139"/>
    </row>
    <row r="94" spans="1:14" ht="31.5">
      <c r="A94" s="83">
        <v>36</v>
      </c>
      <c r="B94" s="134" t="s">
        <v>162</v>
      </c>
      <c r="C94" s="134" t="s">
        <v>156</v>
      </c>
      <c r="D94" s="101">
        <v>2172</v>
      </c>
      <c r="E94" s="82">
        <v>2156</v>
      </c>
      <c r="F94" s="136">
        <f t="shared" si="10"/>
        <v>99.263351749539595</v>
      </c>
      <c r="G94" s="137">
        <v>0</v>
      </c>
      <c r="H94" s="137">
        <v>0</v>
      </c>
      <c r="I94" s="82">
        <v>2097</v>
      </c>
      <c r="J94" s="136">
        <f t="shared" si="11"/>
        <v>96.546961325966848</v>
      </c>
      <c r="K94" s="82">
        <v>59</v>
      </c>
      <c r="L94" s="136">
        <f t="shared" si="12"/>
        <v>2.7163904235727441</v>
      </c>
      <c r="M94" s="139"/>
      <c r="N94" s="139"/>
    </row>
    <row r="95" spans="1:14" ht="31.5">
      <c r="A95" s="83">
        <v>37</v>
      </c>
      <c r="B95" s="134" t="s">
        <v>163</v>
      </c>
      <c r="C95" s="134" t="s">
        <v>156</v>
      </c>
      <c r="D95" s="101">
        <v>2924</v>
      </c>
      <c r="E95" s="82">
        <v>2904</v>
      </c>
      <c r="F95" s="136">
        <f t="shared" si="10"/>
        <v>99.316005471956231</v>
      </c>
      <c r="G95" s="137">
        <v>0</v>
      </c>
      <c r="H95" s="137">
        <v>0</v>
      </c>
      <c r="I95" s="82">
        <v>2898</v>
      </c>
      <c r="J95" s="136">
        <f t="shared" si="11"/>
        <v>99.110807113543089</v>
      </c>
      <c r="K95" s="82">
        <v>6</v>
      </c>
      <c r="L95" s="136">
        <f t="shared" si="12"/>
        <v>0.20519835841313269</v>
      </c>
      <c r="M95" s="139"/>
      <c r="N95" s="139"/>
    </row>
    <row r="96" spans="1:14" ht="31.5">
      <c r="A96" s="83">
        <v>38</v>
      </c>
      <c r="B96" s="134" t="s">
        <v>164</v>
      </c>
      <c r="C96" s="134" t="s">
        <v>156</v>
      </c>
      <c r="D96" s="101">
        <v>1632</v>
      </c>
      <c r="E96" s="82">
        <v>1632</v>
      </c>
      <c r="F96" s="136">
        <f t="shared" si="10"/>
        <v>100</v>
      </c>
      <c r="G96" s="137">
        <v>0</v>
      </c>
      <c r="H96" s="137">
        <v>0</v>
      </c>
      <c r="I96" s="82">
        <v>1631</v>
      </c>
      <c r="J96" s="136">
        <f t="shared" si="11"/>
        <v>99.938725490196077</v>
      </c>
      <c r="K96" s="82">
        <v>1</v>
      </c>
      <c r="L96" s="136">
        <f t="shared" si="12"/>
        <v>6.1274509803921566E-2</v>
      </c>
      <c r="M96" s="139"/>
      <c r="N96" s="139"/>
    </row>
    <row r="97" spans="1:14" ht="31.5">
      <c r="A97" s="83">
        <v>39</v>
      </c>
      <c r="B97" s="134" t="s">
        <v>165</v>
      </c>
      <c r="C97" s="134" t="s">
        <v>156</v>
      </c>
      <c r="D97" s="101">
        <v>1713</v>
      </c>
      <c r="E97" s="82">
        <v>1691</v>
      </c>
      <c r="F97" s="136">
        <f t="shared" si="10"/>
        <v>98.715703444249854</v>
      </c>
      <c r="G97" s="137">
        <v>0</v>
      </c>
      <c r="H97" s="137">
        <v>0</v>
      </c>
      <c r="I97" s="82">
        <v>1691</v>
      </c>
      <c r="J97" s="136">
        <f t="shared" si="11"/>
        <v>98.715703444249854</v>
      </c>
      <c r="K97" s="82">
        <v>0</v>
      </c>
      <c r="L97" s="136">
        <f t="shared" si="12"/>
        <v>0</v>
      </c>
      <c r="M97" s="139"/>
      <c r="N97" s="139"/>
    </row>
    <row r="98" spans="1:14" ht="31.5">
      <c r="A98" s="83">
        <v>40</v>
      </c>
      <c r="B98" s="134" t="s">
        <v>166</v>
      </c>
      <c r="C98" s="134" t="s">
        <v>167</v>
      </c>
      <c r="D98" s="101">
        <v>2096</v>
      </c>
      <c r="E98" s="82">
        <v>2096</v>
      </c>
      <c r="F98" s="136">
        <f t="shared" si="10"/>
        <v>100</v>
      </c>
      <c r="G98" s="137">
        <v>0</v>
      </c>
      <c r="H98" s="137">
        <v>0</v>
      </c>
      <c r="I98" s="82">
        <v>2090</v>
      </c>
      <c r="J98" s="136">
        <f t="shared" si="11"/>
        <v>99.713740458015266</v>
      </c>
      <c r="K98" s="82">
        <v>6</v>
      </c>
      <c r="L98" s="136">
        <f t="shared" si="12"/>
        <v>0.2862595419847328</v>
      </c>
      <c r="M98" s="132"/>
      <c r="N98" s="132"/>
    </row>
    <row r="99" spans="1:14" ht="31.5">
      <c r="A99" s="83">
        <v>41</v>
      </c>
      <c r="B99" s="134" t="s">
        <v>168</v>
      </c>
      <c r="C99" s="134" t="s">
        <v>167</v>
      </c>
      <c r="D99" s="101">
        <v>1439</v>
      </c>
      <c r="E99" s="82">
        <v>1434</v>
      </c>
      <c r="F99" s="136">
        <f t="shared" si="10"/>
        <v>99.652536483669223</v>
      </c>
      <c r="G99" s="137">
        <v>0</v>
      </c>
      <c r="H99" s="137">
        <v>0</v>
      </c>
      <c r="I99" s="82">
        <v>1434</v>
      </c>
      <c r="J99" s="136">
        <f t="shared" si="11"/>
        <v>99.652536483669223</v>
      </c>
      <c r="K99" s="82">
        <v>0</v>
      </c>
      <c r="L99" s="136">
        <f t="shared" si="12"/>
        <v>0</v>
      </c>
      <c r="M99" s="139"/>
      <c r="N99" s="139"/>
    </row>
    <row r="100" spans="1:14" ht="31.5">
      <c r="A100" s="83">
        <v>42</v>
      </c>
      <c r="B100" s="134" t="s">
        <v>169</v>
      </c>
      <c r="C100" s="134" t="s">
        <v>167</v>
      </c>
      <c r="D100" s="101">
        <v>1044</v>
      </c>
      <c r="E100" s="82">
        <v>1044</v>
      </c>
      <c r="F100" s="136">
        <f t="shared" si="10"/>
        <v>100</v>
      </c>
      <c r="G100" s="137">
        <v>0</v>
      </c>
      <c r="H100" s="137">
        <v>0</v>
      </c>
      <c r="I100" s="82">
        <v>912</v>
      </c>
      <c r="J100" s="136">
        <f t="shared" si="11"/>
        <v>87.356321839080465</v>
      </c>
      <c r="K100" s="82">
        <v>132</v>
      </c>
      <c r="L100" s="136">
        <f t="shared" si="12"/>
        <v>12.643678160919542</v>
      </c>
      <c r="M100" s="139"/>
      <c r="N100" s="139"/>
    </row>
    <row r="101" spans="1:14" ht="31.5">
      <c r="A101" s="83">
        <v>43</v>
      </c>
      <c r="B101" s="134" t="s">
        <v>170</v>
      </c>
      <c r="C101" s="134" t="s">
        <v>167</v>
      </c>
      <c r="D101" s="101">
        <v>1580</v>
      </c>
      <c r="E101" s="82">
        <v>1580</v>
      </c>
      <c r="F101" s="136">
        <f t="shared" si="10"/>
        <v>100</v>
      </c>
      <c r="G101" s="137">
        <v>0</v>
      </c>
      <c r="H101" s="137">
        <v>0</v>
      </c>
      <c r="I101" s="82">
        <v>1483</v>
      </c>
      <c r="J101" s="136">
        <f t="shared" si="11"/>
        <v>93.860759493670884</v>
      </c>
      <c r="K101" s="82">
        <v>97</v>
      </c>
      <c r="L101" s="136">
        <f t="shared" si="12"/>
        <v>6.1392405063291138</v>
      </c>
      <c r="M101" s="139"/>
      <c r="N101" s="139"/>
    </row>
    <row r="102" spans="1:14" ht="31.5">
      <c r="A102" s="83">
        <v>44</v>
      </c>
      <c r="B102" s="134" t="s">
        <v>171</v>
      </c>
      <c r="C102" s="134" t="s">
        <v>167</v>
      </c>
      <c r="D102" s="101">
        <v>1042</v>
      </c>
      <c r="E102" s="82">
        <v>999</v>
      </c>
      <c r="F102" s="136">
        <f t="shared" si="10"/>
        <v>95.873320537428015</v>
      </c>
      <c r="G102" s="137">
        <v>0</v>
      </c>
      <c r="H102" s="137">
        <v>0</v>
      </c>
      <c r="I102" s="82">
        <v>999</v>
      </c>
      <c r="J102" s="136">
        <f t="shared" si="11"/>
        <v>95.873320537428015</v>
      </c>
      <c r="K102" s="82">
        <v>0</v>
      </c>
      <c r="L102" s="136">
        <f t="shared" si="12"/>
        <v>0</v>
      </c>
      <c r="M102" s="139"/>
      <c r="N102" s="139"/>
    </row>
    <row r="103" spans="1:14" ht="31.5">
      <c r="A103" s="83">
        <v>45</v>
      </c>
      <c r="B103" s="134" t="s">
        <v>172</v>
      </c>
      <c r="C103" s="134" t="s">
        <v>167</v>
      </c>
      <c r="D103" s="101">
        <v>846</v>
      </c>
      <c r="E103" s="82">
        <v>845</v>
      </c>
      <c r="F103" s="136">
        <f t="shared" si="10"/>
        <v>99.88179669030734</v>
      </c>
      <c r="G103" s="137">
        <v>0</v>
      </c>
      <c r="H103" s="137">
        <v>0</v>
      </c>
      <c r="I103" s="82">
        <v>784</v>
      </c>
      <c r="J103" s="136">
        <f t="shared" si="11"/>
        <v>92.671394799054369</v>
      </c>
      <c r="K103" s="82">
        <v>61</v>
      </c>
      <c r="L103" s="136">
        <f t="shared" si="12"/>
        <v>7.2104018912529559</v>
      </c>
      <c r="M103" s="139"/>
      <c r="N103" s="139"/>
    </row>
    <row r="104" spans="1:14" ht="31.5">
      <c r="A104" s="83">
        <v>46</v>
      </c>
      <c r="B104" s="134" t="s">
        <v>173</v>
      </c>
      <c r="C104" s="134" t="s">
        <v>167</v>
      </c>
      <c r="D104" s="101">
        <v>977</v>
      </c>
      <c r="E104" s="82">
        <v>977</v>
      </c>
      <c r="F104" s="136">
        <f t="shared" si="10"/>
        <v>100</v>
      </c>
      <c r="G104" s="137">
        <v>0</v>
      </c>
      <c r="H104" s="137">
        <v>0</v>
      </c>
      <c r="I104" s="82">
        <v>965</v>
      </c>
      <c r="J104" s="136">
        <f t="shared" si="11"/>
        <v>98.771750255885365</v>
      </c>
      <c r="K104" s="82">
        <v>12</v>
      </c>
      <c r="L104" s="136">
        <f t="shared" si="12"/>
        <v>1.2282497441146365</v>
      </c>
      <c r="M104" s="139"/>
      <c r="N104" s="139"/>
    </row>
    <row r="105" spans="1:14" ht="31.5">
      <c r="A105" s="83">
        <v>47</v>
      </c>
      <c r="B105" s="134" t="s">
        <v>174</v>
      </c>
      <c r="C105" s="134" t="s">
        <v>167</v>
      </c>
      <c r="D105" s="101">
        <v>1266</v>
      </c>
      <c r="E105" s="82">
        <v>1254</v>
      </c>
      <c r="F105" s="136">
        <f t="shared" si="10"/>
        <v>99.052132701421797</v>
      </c>
      <c r="G105" s="137">
        <v>0</v>
      </c>
      <c r="H105" s="137">
        <v>0</v>
      </c>
      <c r="I105" s="82">
        <v>1202</v>
      </c>
      <c r="J105" s="136">
        <f t="shared" si="11"/>
        <v>94.944707740916272</v>
      </c>
      <c r="K105" s="82">
        <v>52</v>
      </c>
      <c r="L105" s="136">
        <f t="shared" si="12"/>
        <v>4.1074249605055293</v>
      </c>
      <c r="M105" s="139"/>
      <c r="N105" s="139"/>
    </row>
    <row r="106" spans="1:14" ht="31.5">
      <c r="A106" s="83">
        <v>48</v>
      </c>
      <c r="B106" s="134" t="s">
        <v>175</v>
      </c>
      <c r="C106" s="134" t="s">
        <v>167</v>
      </c>
      <c r="D106" s="101">
        <v>1636</v>
      </c>
      <c r="E106" s="82">
        <v>1636</v>
      </c>
      <c r="F106" s="136">
        <f t="shared" si="10"/>
        <v>100</v>
      </c>
      <c r="G106" s="137">
        <v>0</v>
      </c>
      <c r="H106" s="137">
        <v>0</v>
      </c>
      <c r="I106" s="82">
        <v>1635</v>
      </c>
      <c r="J106" s="136">
        <f t="shared" si="11"/>
        <v>99.938875305623469</v>
      </c>
      <c r="K106" s="82">
        <v>1</v>
      </c>
      <c r="L106" s="136">
        <f t="shared" si="12"/>
        <v>6.1124694376528114E-2</v>
      </c>
      <c r="M106" s="139"/>
      <c r="N106" s="139"/>
    </row>
    <row r="107" spans="1:14" ht="31.5">
      <c r="A107" s="83">
        <v>49</v>
      </c>
      <c r="B107" s="134" t="s">
        <v>176</v>
      </c>
      <c r="C107" s="134" t="s">
        <v>167</v>
      </c>
      <c r="D107" s="101">
        <v>1075</v>
      </c>
      <c r="E107" s="82">
        <v>1075</v>
      </c>
      <c r="F107" s="136">
        <f t="shared" si="10"/>
        <v>100</v>
      </c>
      <c r="G107" s="137">
        <v>0</v>
      </c>
      <c r="H107" s="137">
        <v>0</v>
      </c>
      <c r="I107" s="82">
        <v>1075</v>
      </c>
      <c r="J107" s="136">
        <f t="shared" si="11"/>
        <v>100</v>
      </c>
      <c r="K107" s="82">
        <v>0</v>
      </c>
      <c r="L107" s="136">
        <f t="shared" si="12"/>
        <v>0</v>
      </c>
      <c r="M107" s="139"/>
      <c r="N107" s="139"/>
    </row>
    <row r="108" spans="1:14" ht="31.5">
      <c r="A108" s="83">
        <v>50</v>
      </c>
      <c r="B108" s="134" t="s">
        <v>177</v>
      </c>
      <c r="C108" s="134" t="s">
        <v>167</v>
      </c>
      <c r="D108" s="101">
        <v>1074</v>
      </c>
      <c r="E108" s="82">
        <v>1074</v>
      </c>
      <c r="F108" s="136">
        <f t="shared" si="10"/>
        <v>100</v>
      </c>
      <c r="G108" s="137">
        <v>0</v>
      </c>
      <c r="H108" s="137">
        <v>0</v>
      </c>
      <c r="I108" s="82">
        <v>1074</v>
      </c>
      <c r="J108" s="136">
        <f t="shared" si="11"/>
        <v>100</v>
      </c>
      <c r="K108" s="82">
        <v>0</v>
      </c>
      <c r="L108" s="136">
        <f t="shared" si="12"/>
        <v>0</v>
      </c>
      <c r="M108" s="139"/>
      <c r="N108" s="139"/>
    </row>
    <row r="109" spans="1:14" ht="31.5">
      <c r="A109" s="83">
        <v>51</v>
      </c>
      <c r="B109" s="134" t="s">
        <v>178</v>
      </c>
      <c r="C109" s="134" t="s">
        <v>167</v>
      </c>
      <c r="D109" s="101">
        <v>2460</v>
      </c>
      <c r="E109" s="82">
        <v>2378</v>
      </c>
      <c r="F109" s="136">
        <f t="shared" si="10"/>
        <v>96.666666666666671</v>
      </c>
      <c r="G109" s="137">
        <v>0</v>
      </c>
      <c r="H109" s="137">
        <v>0</v>
      </c>
      <c r="I109" s="82">
        <v>2368</v>
      </c>
      <c r="J109" s="136">
        <f t="shared" si="11"/>
        <v>96.260162601626021</v>
      </c>
      <c r="K109" s="82">
        <v>10</v>
      </c>
      <c r="L109" s="136">
        <f t="shared" si="12"/>
        <v>0.40650406504065045</v>
      </c>
      <c r="M109" s="139"/>
      <c r="N109" s="139"/>
    </row>
    <row r="110" spans="1:14" ht="31.5">
      <c r="A110" s="83">
        <v>52</v>
      </c>
      <c r="B110" s="134" t="s">
        <v>179</v>
      </c>
      <c r="C110" s="134" t="s">
        <v>167</v>
      </c>
      <c r="D110" s="101">
        <v>644</v>
      </c>
      <c r="E110" s="82">
        <v>613</v>
      </c>
      <c r="F110" s="136">
        <f t="shared" si="10"/>
        <v>95.186335403726702</v>
      </c>
      <c r="G110" s="137">
        <v>0</v>
      </c>
      <c r="H110" s="137">
        <v>0</v>
      </c>
      <c r="I110" s="82">
        <v>613</v>
      </c>
      <c r="J110" s="136">
        <f t="shared" si="11"/>
        <v>95.186335403726702</v>
      </c>
      <c r="K110" s="82">
        <v>0</v>
      </c>
      <c r="L110" s="136">
        <f t="shared" si="12"/>
        <v>0</v>
      </c>
      <c r="M110" s="139"/>
      <c r="N110" s="139"/>
    </row>
    <row r="111" spans="1:14" ht="31.5">
      <c r="A111" s="83">
        <v>53</v>
      </c>
      <c r="B111" s="134" t="s">
        <v>180</v>
      </c>
      <c r="C111" s="134" t="s">
        <v>167</v>
      </c>
      <c r="D111" s="101">
        <v>1514</v>
      </c>
      <c r="E111" s="82">
        <v>1514</v>
      </c>
      <c r="F111" s="136">
        <f t="shared" si="10"/>
        <v>100</v>
      </c>
      <c r="G111" s="137">
        <v>0</v>
      </c>
      <c r="H111" s="137">
        <v>0</v>
      </c>
      <c r="I111" s="82">
        <v>1444</v>
      </c>
      <c r="J111" s="136">
        <f t="shared" si="11"/>
        <v>95.376486129458399</v>
      </c>
      <c r="K111" s="82">
        <v>70</v>
      </c>
      <c r="L111" s="136">
        <f t="shared" si="12"/>
        <v>4.6235138705416112</v>
      </c>
      <c r="M111" s="139"/>
      <c r="N111" s="139"/>
    </row>
    <row r="112" spans="1:14" ht="31.5">
      <c r="A112" s="83">
        <v>54</v>
      </c>
      <c r="B112" s="134" t="s">
        <v>181</v>
      </c>
      <c r="C112" s="134" t="s">
        <v>182</v>
      </c>
      <c r="D112" s="141">
        <v>1496</v>
      </c>
      <c r="E112" s="82">
        <v>1496</v>
      </c>
      <c r="F112" s="136">
        <f t="shared" si="10"/>
        <v>100</v>
      </c>
      <c r="G112" s="137">
        <v>0</v>
      </c>
      <c r="H112" s="137">
        <v>0</v>
      </c>
      <c r="I112" s="82">
        <v>1466</v>
      </c>
      <c r="J112" s="136">
        <f t="shared" si="11"/>
        <v>97.994652406417117</v>
      </c>
      <c r="K112" s="82">
        <v>30</v>
      </c>
      <c r="L112" s="136">
        <f t="shared" si="12"/>
        <v>2.0053475935828877</v>
      </c>
      <c r="M112" s="132"/>
      <c r="N112" s="132"/>
    </row>
    <row r="113" spans="1:14" ht="31.5">
      <c r="A113" s="83">
        <v>55</v>
      </c>
      <c r="B113" s="134" t="s">
        <v>183</v>
      </c>
      <c r="C113" s="134" t="s">
        <v>182</v>
      </c>
      <c r="D113" s="101">
        <v>828</v>
      </c>
      <c r="E113" s="82">
        <v>819</v>
      </c>
      <c r="F113" s="136">
        <f t="shared" si="10"/>
        <v>98.91304347826086</v>
      </c>
      <c r="G113" s="137">
        <v>0</v>
      </c>
      <c r="H113" s="137">
        <v>0</v>
      </c>
      <c r="I113" s="82">
        <v>819</v>
      </c>
      <c r="J113" s="136">
        <f t="shared" si="11"/>
        <v>98.91304347826086</v>
      </c>
      <c r="K113" s="82">
        <v>0</v>
      </c>
      <c r="L113" s="136">
        <f t="shared" si="12"/>
        <v>0</v>
      </c>
      <c r="M113" s="139"/>
      <c r="N113" s="139"/>
    </row>
    <row r="114" spans="1:14" ht="31.5">
      <c r="A114" s="83">
        <v>56</v>
      </c>
      <c r="B114" s="134" t="s">
        <v>184</v>
      </c>
      <c r="C114" s="134" t="s">
        <v>182</v>
      </c>
      <c r="D114" s="142">
        <v>845</v>
      </c>
      <c r="E114" s="82">
        <v>845</v>
      </c>
      <c r="F114" s="136">
        <f t="shared" si="10"/>
        <v>100</v>
      </c>
      <c r="G114" s="137">
        <v>0</v>
      </c>
      <c r="H114" s="137">
        <v>0</v>
      </c>
      <c r="I114" s="82">
        <v>845</v>
      </c>
      <c r="J114" s="136">
        <f t="shared" si="11"/>
        <v>100</v>
      </c>
      <c r="K114" s="82">
        <v>0</v>
      </c>
      <c r="L114" s="136">
        <f t="shared" si="12"/>
        <v>0</v>
      </c>
      <c r="M114" s="139"/>
      <c r="N114" s="139"/>
    </row>
    <row r="115" spans="1:14" ht="31.5">
      <c r="A115" s="83">
        <v>57</v>
      </c>
      <c r="B115" s="134" t="s">
        <v>185</v>
      </c>
      <c r="C115" s="134" t="s">
        <v>182</v>
      </c>
      <c r="D115" s="101">
        <v>637</v>
      </c>
      <c r="E115" s="82">
        <v>637</v>
      </c>
      <c r="F115" s="136">
        <f t="shared" si="10"/>
        <v>100</v>
      </c>
      <c r="G115" s="137">
        <v>0</v>
      </c>
      <c r="H115" s="137">
        <v>0</v>
      </c>
      <c r="I115" s="82">
        <v>637</v>
      </c>
      <c r="J115" s="136">
        <f t="shared" si="11"/>
        <v>100</v>
      </c>
      <c r="K115" s="82">
        <v>0</v>
      </c>
      <c r="L115" s="136">
        <f t="shared" si="12"/>
        <v>0</v>
      </c>
      <c r="M115" s="139"/>
      <c r="N115" s="139"/>
    </row>
    <row r="116" spans="1:14" ht="31.5">
      <c r="A116" s="83">
        <v>58</v>
      </c>
      <c r="B116" s="134" t="s">
        <v>186</v>
      </c>
      <c r="C116" s="134" t="s">
        <v>182</v>
      </c>
      <c r="D116" s="101">
        <v>934</v>
      </c>
      <c r="E116" s="82">
        <v>934</v>
      </c>
      <c r="F116" s="136">
        <f t="shared" si="10"/>
        <v>100</v>
      </c>
      <c r="G116" s="137">
        <v>0</v>
      </c>
      <c r="H116" s="137">
        <v>0</v>
      </c>
      <c r="I116" s="82">
        <v>917</v>
      </c>
      <c r="J116" s="136">
        <f t="shared" si="11"/>
        <v>98.179871520342616</v>
      </c>
      <c r="K116" s="82">
        <v>17</v>
      </c>
      <c r="L116" s="136">
        <f t="shared" si="12"/>
        <v>1.8201284796573876</v>
      </c>
      <c r="M116" s="139"/>
      <c r="N116" s="139"/>
    </row>
    <row r="117" spans="1:14" ht="31.5">
      <c r="A117" s="83">
        <v>59</v>
      </c>
      <c r="B117" s="134" t="s">
        <v>187</v>
      </c>
      <c r="C117" s="134" t="s">
        <v>182</v>
      </c>
      <c r="D117" s="101">
        <v>525</v>
      </c>
      <c r="E117" s="82">
        <v>525</v>
      </c>
      <c r="F117" s="136">
        <f t="shared" si="10"/>
        <v>100</v>
      </c>
      <c r="G117" s="137">
        <v>0</v>
      </c>
      <c r="H117" s="137">
        <v>0</v>
      </c>
      <c r="I117" s="82">
        <v>517</v>
      </c>
      <c r="J117" s="136">
        <f t="shared" si="11"/>
        <v>98.476190476190467</v>
      </c>
      <c r="K117" s="82">
        <v>8</v>
      </c>
      <c r="L117" s="136">
        <f t="shared" si="12"/>
        <v>1.5238095238095237</v>
      </c>
      <c r="M117" s="139"/>
      <c r="N117" s="139"/>
    </row>
    <row r="118" spans="1:14" ht="31.5">
      <c r="A118" s="83">
        <v>60</v>
      </c>
      <c r="B118" s="134" t="s">
        <v>188</v>
      </c>
      <c r="C118" s="134" t="s">
        <v>182</v>
      </c>
      <c r="D118" s="101">
        <v>806</v>
      </c>
      <c r="E118" s="82">
        <v>806</v>
      </c>
      <c r="F118" s="136">
        <f t="shared" si="10"/>
        <v>100</v>
      </c>
      <c r="G118" s="137">
        <v>0</v>
      </c>
      <c r="H118" s="137">
        <v>0</v>
      </c>
      <c r="I118" s="82">
        <v>803</v>
      </c>
      <c r="J118" s="136">
        <f t="shared" si="11"/>
        <v>99.627791563275437</v>
      </c>
      <c r="K118" s="82">
        <v>3</v>
      </c>
      <c r="L118" s="136">
        <f t="shared" si="12"/>
        <v>0.37220843672456577</v>
      </c>
      <c r="M118" s="139"/>
      <c r="N118" s="139"/>
    </row>
    <row r="119" spans="1:14" ht="31.5">
      <c r="A119" s="83">
        <v>61</v>
      </c>
      <c r="B119" s="134" t="s">
        <v>189</v>
      </c>
      <c r="C119" s="134" t="s">
        <v>182</v>
      </c>
      <c r="D119" s="101">
        <v>476</v>
      </c>
      <c r="E119" s="82">
        <v>449</v>
      </c>
      <c r="F119" s="136">
        <f t="shared" si="10"/>
        <v>94.327731092436977</v>
      </c>
      <c r="G119" s="137">
        <v>0</v>
      </c>
      <c r="H119" s="137">
        <v>0</v>
      </c>
      <c r="I119" s="82">
        <v>449</v>
      </c>
      <c r="J119" s="136">
        <f t="shared" si="11"/>
        <v>94.327731092436977</v>
      </c>
      <c r="K119" s="82">
        <v>27</v>
      </c>
      <c r="L119" s="136">
        <f t="shared" si="12"/>
        <v>5.6722689075630255</v>
      </c>
      <c r="M119" s="139"/>
      <c r="N119" s="139"/>
    </row>
    <row r="120" spans="1:14" ht="31.5">
      <c r="A120" s="83">
        <v>62</v>
      </c>
      <c r="B120" s="134" t="s">
        <v>190</v>
      </c>
      <c r="C120" s="134" t="s">
        <v>182</v>
      </c>
      <c r="D120" s="101">
        <v>418</v>
      </c>
      <c r="E120" s="82">
        <v>403</v>
      </c>
      <c r="F120" s="136">
        <f t="shared" si="10"/>
        <v>96.411483253588514</v>
      </c>
      <c r="G120" s="137">
        <v>0</v>
      </c>
      <c r="H120" s="137">
        <v>0</v>
      </c>
      <c r="I120" s="82">
        <v>403</v>
      </c>
      <c r="J120" s="136">
        <f t="shared" si="11"/>
        <v>96.411483253588514</v>
      </c>
      <c r="K120" s="82">
        <v>0</v>
      </c>
      <c r="L120" s="136">
        <f t="shared" si="12"/>
        <v>0</v>
      </c>
      <c r="M120" s="139"/>
      <c r="N120" s="139"/>
    </row>
    <row r="121" spans="1:14" ht="31.5">
      <c r="A121" s="83">
        <v>63</v>
      </c>
      <c r="B121" s="134" t="s">
        <v>191</v>
      </c>
      <c r="C121" s="134" t="s">
        <v>182</v>
      </c>
      <c r="D121" s="101">
        <v>967</v>
      </c>
      <c r="E121" s="82">
        <v>965</v>
      </c>
      <c r="F121" s="136">
        <f t="shared" si="10"/>
        <v>99.793174767321617</v>
      </c>
      <c r="G121" s="137">
        <v>0</v>
      </c>
      <c r="H121" s="137">
        <v>0</v>
      </c>
      <c r="I121" s="82">
        <v>965</v>
      </c>
      <c r="J121" s="136">
        <f t="shared" si="11"/>
        <v>99.793174767321617</v>
      </c>
      <c r="K121" s="82">
        <v>0</v>
      </c>
      <c r="L121" s="136">
        <f t="shared" si="12"/>
        <v>0</v>
      </c>
      <c r="M121" s="139"/>
      <c r="N121" s="139"/>
    </row>
    <row r="122" spans="1:14" ht="31.5">
      <c r="A122" s="83">
        <v>64</v>
      </c>
      <c r="B122" s="134" t="s">
        <v>192</v>
      </c>
      <c r="C122" s="134" t="s">
        <v>182</v>
      </c>
      <c r="D122" s="101">
        <v>1883</v>
      </c>
      <c r="E122" s="82">
        <v>1883</v>
      </c>
      <c r="F122" s="136">
        <f t="shared" si="10"/>
        <v>100</v>
      </c>
      <c r="G122" s="137">
        <v>0</v>
      </c>
      <c r="H122" s="137">
        <v>0</v>
      </c>
      <c r="I122" s="82">
        <v>1881</v>
      </c>
      <c r="J122" s="136">
        <f t="shared" si="11"/>
        <v>99.893786510886883</v>
      </c>
      <c r="K122" s="82">
        <v>2</v>
      </c>
      <c r="L122" s="136">
        <f t="shared" si="12"/>
        <v>0.10621348911311736</v>
      </c>
      <c r="M122" s="139"/>
      <c r="N122" s="139"/>
    </row>
    <row r="123" spans="1:14" ht="31.5">
      <c r="A123" s="83">
        <v>65</v>
      </c>
      <c r="B123" s="134" t="s">
        <v>193</v>
      </c>
      <c r="C123" s="134" t="s">
        <v>182</v>
      </c>
      <c r="D123" s="101">
        <v>916</v>
      </c>
      <c r="E123" s="82">
        <v>916</v>
      </c>
      <c r="F123" s="136">
        <f t="shared" ref="F123:F186" si="13">E123/D123*100</f>
        <v>100</v>
      </c>
      <c r="G123" s="137">
        <v>0</v>
      </c>
      <c r="H123" s="137">
        <v>0</v>
      </c>
      <c r="I123" s="82">
        <v>905</v>
      </c>
      <c r="J123" s="136">
        <f t="shared" si="11"/>
        <v>98.799126637554593</v>
      </c>
      <c r="K123" s="82">
        <v>11</v>
      </c>
      <c r="L123" s="136">
        <f t="shared" si="12"/>
        <v>1.2008733624454149</v>
      </c>
      <c r="M123" s="139"/>
      <c r="N123" s="139"/>
    </row>
    <row r="124" spans="1:14" ht="31.5">
      <c r="A124" s="83">
        <v>66</v>
      </c>
      <c r="B124" s="134" t="s">
        <v>194</v>
      </c>
      <c r="C124" s="134" t="s">
        <v>182</v>
      </c>
      <c r="D124" s="101">
        <v>943</v>
      </c>
      <c r="E124" s="82">
        <v>943</v>
      </c>
      <c r="F124" s="136">
        <f t="shared" si="13"/>
        <v>100</v>
      </c>
      <c r="G124" s="137">
        <v>0</v>
      </c>
      <c r="H124" s="137">
        <v>0</v>
      </c>
      <c r="I124" s="82">
        <v>941</v>
      </c>
      <c r="J124" s="136">
        <f t="shared" si="11"/>
        <v>99.787910922587486</v>
      </c>
      <c r="K124" s="82">
        <v>2</v>
      </c>
      <c r="L124" s="136">
        <f t="shared" si="12"/>
        <v>0.21208907741251329</v>
      </c>
      <c r="M124" s="139"/>
      <c r="N124" s="139"/>
    </row>
    <row r="125" spans="1:14" ht="31.5">
      <c r="A125" s="83">
        <v>67</v>
      </c>
      <c r="B125" s="134" t="s">
        <v>195</v>
      </c>
      <c r="C125" s="134" t="s">
        <v>196</v>
      </c>
      <c r="D125" s="101">
        <v>1261</v>
      </c>
      <c r="E125" s="82">
        <v>1229</v>
      </c>
      <c r="F125" s="136">
        <f t="shared" si="13"/>
        <v>97.462331482950034</v>
      </c>
      <c r="G125" s="137">
        <v>0</v>
      </c>
      <c r="H125" s="137">
        <v>0</v>
      </c>
      <c r="I125" s="82">
        <v>1229</v>
      </c>
      <c r="J125" s="136">
        <f t="shared" si="11"/>
        <v>97.462331482950034</v>
      </c>
      <c r="K125" s="82">
        <v>0</v>
      </c>
      <c r="L125" s="136">
        <f t="shared" si="12"/>
        <v>0</v>
      </c>
      <c r="M125" s="132"/>
      <c r="N125" s="132"/>
    </row>
    <row r="126" spans="1:14" ht="31.5">
      <c r="A126" s="83">
        <v>68</v>
      </c>
      <c r="B126" s="134" t="s">
        <v>197</v>
      </c>
      <c r="C126" s="134" t="s">
        <v>196</v>
      </c>
      <c r="D126" s="101">
        <v>686</v>
      </c>
      <c r="E126" s="82">
        <v>616</v>
      </c>
      <c r="F126" s="136">
        <f t="shared" si="13"/>
        <v>89.795918367346943</v>
      </c>
      <c r="G126" s="137">
        <v>0</v>
      </c>
      <c r="H126" s="137">
        <v>0</v>
      </c>
      <c r="I126" s="82">
        <v>528</v>
      </c>
      <c r="J126" s="136">
        <f t="shared" si="11"/>
        <v>76.967930029154516</v>
      </c>
      <c r="K126" s="82">
        <v>88</v>
      </c>
      <c r="L126" s="136">
        <f t="shared" si="12"/>
        <v>12.827988338192419</v>
      </c>
      <c r="M126" s="139"/>
      <c r="N126" s="139"/>
    </row>
    <row r="127" spans="1:14" ht="31.5">
      <c r="A127" s="83">
        <v>69</v>
      </c>
      <c r="B127" s="134" t="s">
        <v>198</v>
      </c>
      <c r="C127" s="134" t="s">
        <v>196</v>
      </c>
      <c r="D127" s="101">
        <v>1071</v>
      </c>
      <c r="E127" s="82">
        <v>1054</v>
      </c>
      <c r="F127" s="136">
        <f t="shared" si="13"/>
        <v>98.412698412698404</v>
      </c>
      <c r="G127" s="137">
        <v>0</v>
      </c>
      <c r="H127" s="137">
        <v>0</v>
      </c>
      <c r="I127" s="82">
        <v>1054</v>
      </c>
      <c r="J127" s="136">
        <f t="shared" si="11"/>
        <v>98.412698412698404</v>
      </c>
      <c r="K127" s="82">
        <v>0</v>
      </c>
      <c r="L127" s="136">
        <f t="shared" si="12"/>
        <v>0</v>
      </c>
      <c r="M127" s="139"/>
      <c r="N127" s="139"/>
    </row>
    <row r="128" spans="1:14" ht="31.5">
      <c r="A128" s="83">
        <v>70</v>
      </c>
      <c r="B128" s="134" t="s">
        <v>199</v>
      </c>
      <c r="C128" s="134" t="s">
        <v>196</v>
      </c>
      <c r="D128" s="101">
        <v>749</v>
      </c>
      <c r="E128" s="82">
        <v>650</v>
      </c>
      <c r="F128" s="136">
        <f t="shared" si="13"/>
        <v>86.782376502002663</v>
      </c>
      <c r="G128" s="137">
        <v>0</v>
      </c>
      <c r="H128" s="137">
        <v>0</v>
      </c>
      <c r="I128" s="82">
        <v>650</v>
      </c>
      <c r="J128" s="136">
        <f t="shared" si="11"/>
        <v>86.782376502002663</v>
      </c>
      <c r="K128" s="82">
        <v>0</v>
      </c>
      <c r="L128" s="136">
        <f t="shared" si="12"/>
        <v>0</v>
      </c>
      <c r="M128" s="139"/>
      <c r="N128" s="139"/>
    </row>
    <row r="129" spans="1:14" ht="31.5">
      <c r="A129" s="83">
        <v>71</v>
      </c>
      <c r="B129" s="134" t="s">
        <v>200</v>
      </c>
      <c r="C129" s="134" t="s">
        <v>196</v>
      </c>
      <c r="D129" s="101">
        <v>503</v>
      </c>
      <c r="E129" s="82">
        <v>503</v>
      </c>
      <c r="F129" s="136">
        <f t="shared" si="13"/>
        <v>100</v>
      </c>
      <c r="G129" s="137">
        <v>0</v>
      </c>
      <c r="H129" s="137">
        <v>0</v>
      </c>
      <c r="I129" s="82">
        <v>503</v>
      </c>
      <c r="J129" s="136">
        <f t="shared" si="11"/>
        <v>100</v>
      </c>
      <c r="K129" s="82">
        <v>0</v>
      </c>
      <c r="L129" s="136">
        <f t="shared" si="12"/>
        <v>0</v>
      </c>
      <c r="M129" s="139"/>
      <c r="N129" s="139"/>
    </row>
    <row r="130" spans="1:14" ht="31.5">
      <c r="A130" s="83">
        <v>72</v>
      </c>
      <c r="B130" s="134" t="s">
        <v>201</v>
      </c>
      <c r="C130" s="134" t="s">
        <v>196</v>
      </c>
      <c r="D130" s="101">
        <v>753</v>
      </c>
      <c r="E130" s="82">
        <v>753</v>
      </c>
      <c r="F130" s="136">
        <f t="shared" si="13"/>
        <v>100</v>
      </c>
      <c r="G130" s="137">
        <v>0</v>
      </c>
      <c r="H130" s="137">
        <v>0</v>
      </c>
      <c r="I130" s="82">
        <v>753</v>
      </c>
      <c r="J130" s="136">
        <f t="shared" si="11"/>
        <v>100</v>
      </c>
      <c r="K130" s="82">
        <v>0</v>
      </c>
      <c r="L130" s="136">
        <f t="shared" si="12"/>
        <v>0</v>
      </c>
      <c r="M130" s="139"/>
      <c r="N130" s="139"/>
    </row>
    <row r="131" spans="1:14" ht="31.5">
      <c r="A131" s="83">
        <v>73</v>
      </c>
      <c r="B131" s="134" t="s">
        <v>202</v>
      </c>
      <c r="C131" s="134" t="s">
        <v>196</v>
      </c>
      <c r="D131" s="101">
        <v>680</v>
      </c>
      <c r="E131" s="82">
        <v>653</v>
      </c>
      <c r="F131" s="136">
        <f t="shared" si="13"/>
        <v>96.029411764705884</v>
      </c>
      <c r="G131" s="137">
        <v>0</v>
      </c>
      <c r="H131" s="137">
        <v>0</v>
      </c>
      <c r="I131" s="82">
        <v>653</v>
      </c>
      <c r="J131" s="136">
        <f t="shared" si="11"/>
        <v>96.029411764705884</v>
      </c>
      <c r="K131" s="82">
        <v>0</v>
      </c>
      <c r="L131" s="136">
        <f t="shared" si="12"/>
        <v>0</v>
      </c>
      <c r="M131" s="139"/>
      <c r="N131" s="139"/>
    </row>
    <row r="132" spans="1:14" ht="31.5">
      <c r="A132" s="83">
        <v>74</v>
      </c>
      <c r="B132" s="134" t="s">
        <v>203</v>
      </c>
      <c r="C132" s="134" t="s">
        <v>196</v>
      </c>
      <c r="D132" s="101">
        <v>907</v>
      </c>
      <c r="E132" s="82">
        <v>907</v>
      </c>
      <c r="F132" s="136">
        <f t="shared" si="13"/>
        <v>100</v>
      </c>
      <c r="G132" s="137">
        <v>0</v>
      </c>
      <c r="H132" s="137">
        <v>0</v>
      </c>
      <c r="I132" s="82">
        <v>907</v>
      </c>
      <c r="J132" s="136">
        <f t="shared" si="11"/>
        <v>100</v>
      </c>
      <c r="K132" s="82">
        <v>0</v>
      </c>
      <c r="L132" s="136">
        <f t="shared" si="12"/>
        <v>0</v>
      </c>
      <c r="M132" s="139"/>
      <c r="N132" s="139"/>
    </row>
    <row r="133" spans="1:14" ht="31.5">
      <c r="A133" s="83">
        <v>75</v>
      </c>
      <c r="B133" s="134" t="s">
        <v>204</v>
      </c>
      <c r="C133" s="134" t="s">
        <v>196</v>
      </c>
      <c r="D133" s="101">
        <v>952</v>
      </c>
      <c r="E133" s="82">
        <v>895</v>
      </c>
      <c r="F133" s="136">
        <f t="shared" si="13"/>
        <v>94.012605042016801</v>
      </c>
      <c r="G133" s="137">
        <v>0</v>
      </c>
      <c r="H133" s="137">
        <v>0</v>
      </c>
      <c r="I133" s="82">
        <v>883</v>
      </c>
      <c r="J133" s="136">
        <f t="shared" si="11"/>
        <v>92.752100840336141</v>
      </c>
      <c r="K133" s="82">
        <v>12</v>
      </c>
      <c r="L133" s="136">
        <f t="shared" si="12"/>
        <v>1.2605042016806722</v>
      </c>
      <c r="M133" s="139"/>
      <c r="N133" s="139"/>
    </row>
    <row r="134" spans="1:14" ht="31.5">
      <c r="A134" s="83">
        <v>76</v>
      </c>
      <c r="B134" s="134" t="s">
        <v>205</v>
      </c>
      <c r="C134" s="134" t="s">
        <v>196</v>
      </c>
      <c r="D134" s="101">
        <v>753</v>
      </c>
      <c r="E134" s="82">
        <v>753</v>
      </c>
      <c r="F134" s="136">
        <f t="shared" si="13"/>
        <v>100</v>
      </c>
      <c r="G134" s="137">
        <v>0</v>
      </c>
      <c r="H134" s="137">
        <v>0</v>
      </c>
      <c r="I134" s="82">
        <v>753</v>
      </c>
      <c r="J134" s="136">
        <f t="shared" si="11"/>
        <v>100</v>
      </c>
      <c r="K134" s="82">
        <v>0</v>
      </c>
      <c r="L134" s="136">
        <f t="shared" si="12"/>
        <v>0</v>
      </c>
      <c r="M134" s="139"/>
      <c r="N134" s="139"/>
    </row>
    <row r="135" spans="1:14" ht="31.5">
      <c r="A135" s="83">
        <v>77</v>
      </c>
      <c r="B135" s="134" t="s">
        <v>206</v>
      </c>
      <c r="C135" s="134" t="s">
        <v>207</v>
      </c>
      <c r="D135" s="135">
        <v>4928</v>
      </c>
      <c r="E135" s="82">
        <v>4715</v>
      </c>
      <c r="F135" s="136">
        <f t="shared" si="13"/>
        <v>95.677759740259745</v>
      </c>
      <c r="G135" s="137">
        <v>0</v>
      </c>
      <c r="H135" s="137">
        <v>0</v>
      </c>
      <c r="I135" s="82">
        <v>4705</v>
      </c>
      <c r="J135" s="136">
        <f t="shared" si="11"/>
        <v>95.474837662337663</v>
      </c>
      <c r="K135" s="82">
        <v>10</v>
      </c>
      <c r="L135" s="136">
        <f t="shared" si="12"/>
        <v>0.20292207792207789</v>
      </c>
      <c r="M135" s="132"/>
      <c r="N135" s="132"/>
    </row>
    <row r="136" spans="1:14" ht="31.5">
      <c r="A136" s="83">
        <v>78</v>
      </c>
      <c r="B136" s="134" t="s">
        <v>208</v>
      </c>
      <c r="C136" s="134" t="s">
        <v>207</v>
      </c>
      <c r="D136" s="135">
        <v>2017.9999999999998</v>
      </c>
      <c r="E136" s="82">
        <v>2018</v>
      </c>
      <c r="F136" s="136">
        <f t="shared" si="13"/>
        <v>100.00000000000003</v>
      </c>
      <c r="G136" s="137">
        <v>0</v>
      </c>
      <c r="H136" s="137">
        <v>0</v>
      </c>
      <c r="I136" s="82">
        <v>2018</v>
      </c>
      <c r="J136" s="136">
        <f t="shared" si="11"/>
        <v>100.00000000000003</v>
      </c>
      <c r="K136" s="82">
        <v>0</v>
      </c>
      <c r="L136" s="136">
        <f t="shared" si="12"/>
        <v>0</v>
      </c>
      <c r="M136" s="139"/>
      <c r="N136" s="139"/>
    </row>
    <row r="137" spans="1:14" ht="31.5">
      <c r="A137" s="83">
        <v>79</v>
      </c>
      <c r="B137" s="134" t="s">
        <v>209</v>
      </c>
      <c r="C137" s="134" t="s">
        <v>207</v>
      </c>
      <c r="D137" s="135">
        <v>3209</v>
      </c>
      <c r="E137" s="82">
        <v>3209</v>
      </c>
      <c r="F137" s="136">
        <f t="shared" si="13"/>
        <v>100</v>
      </c>
      <c r="G137" s="137">
        <v>0</v>
      </c>
      <c r="H137" s="137">
        <v>0</v>
      </c>
      <c r="I137" s="82">
        <v>3209</v>
      </c>
      <c r="J137" s="136">
        <f t="shared" si="11"/>
        <v>100</v>
      </c>
      <c r="K137" s="82">
        <v>0</v>
      </c>
      <c r="L137" s="136">
        <f t="shared" si="12"/>
        <v>0</v>
      </c>
      <c r="M137" s="139"/>
      <c r="N137" s="139"/>
    </row>
    <row r="138" spans="1:14" ht="31.5">
      <c r="A138" s="83">
        <v>80</v>
      </c>
      <c r="B138" s="134" t="s">
        <v>210</v>
      </c>
      <c r="C138" s="134" t="s">
        <v>207</v>
      </c>
      <c r="D138" s="135">
        <v>3058</v>
      </c>
      <c r="E138" s="82">
        <v>3025</v>
      </c>
      <c r="F138" s="136">
        <f t="shared" si="13"/>
        <v>98.920863309352512</v>
      </c>
      <c r="G138" s="137">
        <v>0</v>
      </c>
      <c r="H138" s="137">
        <v>0</v>
      </c>
      <c r="I138" s="82">
        <v>3023</v>
      </c>
      <c r="J138" s="136">
        <f t="shared" si="11"/>
        <v>98.855461085676907</v>
      </c>
      <c r="K138" s="82">
        <v>2</v>
      </c>
      <c r="L138" s="136">
        <f t="shared" si="12"/>
        <v>6.540222367560497E-2</v>
      </c>
      <c r="M138" s="139"/>
      <c r="N138" s="139"/>
    </row>
    <row r="139" spans="1:14" ht="31.5">
      <c r="A139" s="83">
        <v>81</v>
      </c>
      <c r="B139" s="134" t="s">
        <v>211</v>
      </c>
      <c r="C139" s="134" t="s">
        <v>207</v>
      </c>
      <c r="D139" s="135">
        <v>2862</v>
      </c>
      <c r="E139" s="82">
        <v>2831</v>
      </c>
      <c r="F139" s="136">
        <f t="shared" si="13"/>
        <v>98.916841369671559</v>
      </c>
      <c r="G139" s="137">
        <v>0</v>
      </c>
      <c r="H139" s="137">
        <v>0</v>
      </c>
      <c r="I139" s="82">
        <v>2588</v>
      </c>
      <c r="J139" s="136">
        <f t="shared" si="11"/>
        <v>90.426275331935713</v>
      </c>
      <c r="K139" s="82">
        <v>242</v>
      </c>
      <c r="L139" s="136">
        <f t="shared" si="12"/>
        <v>8.4556254367575114</v>
      </c>
      <c r="M139" s="139"/>
      <c r="N139" s="139"/>
    </row>
    <row r="140" spans="1:14" ht="31.5">
      <c r="A140" s="83">
        <v>82</v>
      </c>
      <c r="B140" s="134" t="s">
        <v>212</v>
      </c>
      <c r="C140" s="134" t="s">
        <v>207</v>
      </c>
      <c r="D140" s="135">
        <v>2600</v>
      </c>
      <c r="E140" s="82">
        <v>2600</v>
      </c>
      <c r="F140" s="136">
        <f t="shared" si="13"/>
        <v>100</v>
      </c>
      <c r="G140" s="137">
        <v>0</v>
      </c>
      <c r="H140" s="137">
        <v>0</v>
      </c>
      <c r="I140" s="82">
        <v>2569</v>
      </c>
      <c r="J140" s="136">
        <f t="shared" ref="J140:J203" si="14">I140/D140*100</f>
        <v>98.807692307692307</v>
      </c>
      <c r="K140" s="82">
        <v>31</v>
      </c>
      <c r="L140" s="136">
        <f t="shared" ref="L140:L203" si="15">K140/D140*100</f>
        <v>1.1923076923076923</v>
      </c>
      <c r="M140" s="139"/>
      <c r="N140" s="139"/>
    </row>
    <row r="141" spans="1:14" ht="31.5">
      <c r="A141" s="83">
        <v>83</v>
      </c>
      <c r="B141" s="134" t="s">
        <v>213</v>
      </c>
      <c r="C141" s="134" t="s">
        <v>207</v>
      </c>
      <c r="D141" s="135">
        <v>1909</v>
      </c>
      <c r="E141" s="82">
        <v>1849</v>
      </c>
      <c r="F141" s="136">
        <f t="shared" si="13"/>
        <v>96.856993190151911</v>
      </c>
      <c r="G141" s="137">
        <v>0</v>
      </c>
      <c r="H141" s="137">
        <v>0</v>
      </c>
      <c r="I141" s="82">
        <v>1838</v>
      </c>
      <c r="J141" s="136">
        <f t="shared" si="14"/>
        <v>96.280775275013099</v>
      </c>
      <c r="K141" s="82">
        <v>11</v>
      </c>
      <c r="L141" s="136">
        <f t="shared" si="15"/>
        <v>0.57621791513881615</v>
      </c>
      <c r="M141" s="139"/>
      <c r="N141" s="139"/>
    </row>
    <row r="142" spans="1:14" ht="31.5">
      <c r="A142" s="83">
        <v>84</v>
      </c>
      <c r="B142" s="134" t="s">
        <v>214</v>
      </c>
      <c r="C142" s="134" t="s">
        <v>207</v>
      </c>
      <c r="D142" s="135">
        <v>2306</v>
      </c>
      <c r="E142" s="82">
        <v>2141</v>
      </c>
      <c r="F142" s="136">
        <f t="shared" si="13"/>
        <v>92.844752818733738</v>
      </c>
      <c r="G142" s="137">
        <v>0</v>
      </c>
      <c r="H142" s="137">
        <v>0</v>
      </c>
      <c r="I142" s="82">
        <v>2119</v>
      </c>
      <c r="J142" s="136">
        <f t="shared" si="14"/>
        <v>91.890719861231574</v>
      </c>
      <c r="K142" s="82">
        <v>22</v>
      </c>
      <c r="L142" s="136">
        <f t="shared" si="15"/>
        <v>0.95403295750216832</v>
      </c>
      <c r="M142" s="139"/>
      <c r="N142" s="139"/>
    </row>
    <row r="143" spans="1:14" ht="31.5">
      <c r="A143" s="83">
        <v>85</v>
      </c>
      <c r="B143" s="134" t="s">
        <v>215</v>
      </c>
      <c r="C143" s="134" t="s">
        <v>207</v>
      </c>
      <c r="D143" s="135">
        <v>2340</v>
      </c>
      <c r="E143" s="82">
        <v>2277</v>
      </c>
      <c r="F143" s="136">
        <f t="shared" si="13"/>
        <v>97.307692307692307</v>
      </c>
      <c r="G143" s="137">
        <v>0</v>
      </c>
      <c r="H143" s="137">
        <v>0</v>
      </c>
      <c r="I143" s="82">
        <v>2276</v>
      </c>
      <c r="J143" s="136">
        <f t="shared" si="14"/>
        <v>97.26495726495726</v>
      </c>
      <c r="K143" s="82">
        <v>1</v>
      </c>
      <c r="L143" s="136">
        <f t="shared" si="15"/>
        <v>4.2735042735042736E-2</v>
      </c>
      <c r="M143" s="139"/>
      <c r="N143" s="139"/>
    </row>
    <row r="144" spans="1:14" ht="31.5">
      <c r="A144" s="83">
        <v>86</v>
      </c>
      <c r="B144" s="134" t="s">
        <v>216</v>
      </c>
      <c r="C144" s="134" t="s">
        <v>207</v>
      </c>
      <c r="D144" s="135">
        <v>2476</v>
      </c>
      <c r="E144" s="82">
        <v>2476</v>
      </c>
      <c r="F144" s="136">
        <f t="shared" si="13"/>
        <v>100</v>
      </c>
      <c r="G144" s="137">
        <v>0</v>
      </c>
      <c r="H144" s="137">
        <v>0</v>
      </c>
      <c r="I144" s="82">
        <v>2416</v>
      </c>
      <c r="J144" s="136">
        <f t="shared" si="14"/>
        <v>97.576736672051695</v>
      </c>
      <c r="K144" s="82">
        <v>60</v>
      </c>
      <c r="L144" s="136">
        <f t="shared" si="15"/>
        <v>2.4232633279483036</v>
      </c>
      <c r="M144" s="139"/>
      <c r="N144" s="139"/>
    </row>
    <row r="145" spans="1:14" ht="31.5">
      <c r="A145" s="83">
        <v>87</v>
      </c>
      <c r="B145" s="134" t="s">
        <v>217</v>
      </c>
      <c r="C145" s="134" t="s">
        <v>207</v>
      </c>
      <c r="D145" s="135">
        <v>1746</v>
      </c>
      <c r="E145" s="82">
        <v>1726</v>
      </c>
      <c r="F145" s="136">
        <f t="shared" si="13"/>
        <v>98.854524627720508</v>
      </c>
      <c r="G145" s="137">
        <v>0</v>
      </c>
      <c r="H145" s="137">
        <v>0</v>
      </c>
      <c r="I145" s="82">
        <v>1719</v>
      </c>
      <c r="J145" s="136">
        <f t="shared" si="14"/>
        <v>98.453608247422693</v>
      </c>
      <c r="K145" s="82">
        <v>4</v>
      </c>
      <c r="L145" s="136">
        <f t="shared" si="15"/>
        <v>0.22909507445589922</v>
      </c>
      <c r="M145" s="139"/>
      <c r="N145" s="139"/>
    </row>
    <row r="146" spans="1:14" ht="31.5">
      <c r="A146" s="83">
        <v>88</v>
      </c>
      <c r="B146" s="134" t="s">
        <v>218</v>
      </c>
      <c r="C146" s="134" t="s">
        <v>207</v>
      </c>
      <c r="D146" s="135">
        <v>1757</v>
      </c>
      <c r="E146" s="82">
        <v>1757</v>
      </c>
      <c r="F146" s="136">
        <f t="shared" si="13"/>
        <v>100</v>
      </c>
      <c r="G146" s="137">
        <v>0</v>
      </c>
      <c r="H146" s="137">
        <v>0</v>
      </c>
      <c r="I146" s="82">
        <v>1757</v>
      </c>
      <c r="J146" s="136">
        <f t="shared" si="14"/>
        <v>100</v>
      </c>
      <c r="K146" s="82">
        <v>0</v>
      </c>
      <c r="L146" s="136">
        <f t="shared" si="15"/>
        <v>0</v>
      </c>
      <c r="M146" s="139"/>
      <c r="N146" s="139"/>
    </row>
    <row r="147" spans="1:14" ht="31.5">
      <c r="A147" s="83">
        <v>89</v>
      </c>
      <c r="B147" s="134" t="s">
        <v>219</v>
      </c>
      <c r="C147" s="134" t="s">
        <v>207</v>
      </c>
      <c r="D147" s="135">
        <v>4051</v>
      </c>
      <c r="E147" s="82">
        <v>3721</v>
      </c>
      <c r="F147" s="136">
        <f t="shared" si="13"/>
        <v>91.853863243643545</v>
      </c>
      <c r="G147" s="137">
        <v>0</v>
      </c>
      <c r="H147" s="137">
        <v>0</v>
      </c>
      <c r="I147" s="82">
        <v>2766</v>
      </c>
      <c r="J147" s="136">
        <f t="shared" si="14"/>
        <v>68.279437176005914</v>
      </c>
      <c r="K147" s="82">
        <v>950</v>
      </c>
      <c r="L147" s="136">
        <f t="shared" si="15"/>
        <v>23.450999753147372</v>
      </c>
      <c r="M147" s="139"/>
      <c r="N147" s="139"/>
    </row>
    <row r="148" spans="1:14" ht="31.5">
      <c r="A148" s="83">
        <v>90</v>
      </c>
      <c r="B148" s="134" t="s">
        <v>220</v>
      </c>
      <c r="C148" s="134" t="s">
        <v>207</v>
      </c>
      <c r="D148" s="135">
        <v>3510</v>
      </c>
      <c r="E148" s="82">
        <v>3510</v>
      </c>
      <c r="F148" s="136">
        <f t="shared" si="13"/>
        <v>100</v>
      </c>
      <c r="G148" s="137">
        <v>0</v>
      </c>
      <c r="H148" s="137">
        <v>0</v>
      </c>
      <c r="I148" s="82">
        <v>2592</v>
      </c>
      <c r="J148" s="136">
        <f t="shared" si="14"/>
        <v>73.846153846153854</v>
      </c>
      <c r="K148" s="82">
        <v>918</v>
      </c>
      <c r="L148" s="136">
        <f t="shared" si="15"/>
        <v>26.153846153846157</v>
      </c>
      <c r="M148" s="139"/>
      <c r="N148" s="139"/>
    </row>
    <row r="149" spans="1:14" ht="31.5">
      <c r="A149" s="83">
        <v>91</v>
      </c>
      <c r="B149" s="134" t="s">
        <v>221</v>
      </c>
      <c r="C149" s="134" t="s">
        <v>207</v>
      </c>
      <c r="D149" s="135">
        <v>3348</v>
      </c>
      <c r="E149" s="82">
        <v>3343</v>
      </c>
      <c r="F149" s="136">
        <f t="shared" si="13"/>
        <v>99.850657108721634</v>
      </c>
      <c r="G149" s="137">
        <v>0</v>
      </c>
      <c r="H149" s="137">
        <v>0</v>
      </c>
      <c r="I149" s="82">
        <v>3343</v>
      </c>
      <c r="J149" s="136">
        <f t="shared" si="14"/>
        <v>99.850657108721634</v>
      </c>
      <c r="K149" s="82">
        <v>0</v>
      </c>
      <c r="L149" s="136">
        <f t="shared" si="15"/>
        <v>0</v>
      </c>
      <c r="M149" s="139"/>
      <c r="N149" s="139"/>
    </row>
    <row r="150" spans="1:14" ht="31.5">
      <c r="A150" s="83">
        <v>92</v>
      </c>
      <c r="B150" s="134" t="s">
        <v>222</v>
      </c>
      <c r="C150" s="134" t="s">
        <v>207</v>
      </c>
      <c r="D150" s="135">
        <v>2302</v>
      </c>
      <c r="E150" s="82">
        <v>2294</v>
      </c>
      <c r="F150" s="136">
        <f t="shared" si="13"/>
        <v>99.652476107732397</v>
      </c>
      <c r="G150" s="137">
        <v>0</v>
      </c>
      <c r="H150" s="137">
        <v>0</v>
      </c>
      <c r="I150" s="82">
        <v>2286</v>
      </c>
      <c r="J150" s="136">
        <f t="shared" si="14"/>
        <v>99.304952215464809</v>
      </c>
      <c r="K150" s="82">
        <v>8</v>
      </c>
      <c r="L150" s="136">
        <f t="shared" si="15"/>
        <v>0.34752389226759339</v>
      </c>
      <c r="M150" s="139"/>
      <c r="N150" s="139"/>
    </row>
    <row r="151" spans="1:14" ht="31.5">
      <c r="A151" s="83">
        <v>93</v>
      </c>
      <c r="B151" s="134" t="s">
        <v>223</v>
      </c>
      <c r="C151" s="134" t="s">
        <v>207</v>
      </c>
      <c r="D151" s="135">
        <v>2220</v>
      </c>
      <c r="E151" s="82">
        <v>2220</v>
      </c>
      <c r="F151" s="136">
        <f t="shared" si="13"/>
        <v>100</v>
      </c>
      <c r="G151" s="137">
        <v>0</v>
      </c>
      <c r="H151" s="137">
        <v>0</v>
      </c>
      <c r="I151" s="82">
        <v>2220</v>
      </c>
      <c r="J151" s="136">
        <f t="shared" si="14"/>
        <v>100</v>
      </c>
      <c r="K151" s="82">
        <v>0</v>
      </c>
      <c r="L151" s="136">
        <f t="shared" si="15"/>
        <v>0</v>
      </c>
      <c r="M151" s="139"/>
      <c r="N151" s="139"/>
    </row>
    <row r="152" spans="1:14" ht="31.5">
      <c r="A152" s="83">
        <v>94</v>
      </c>
      <c r="B152" s="134" t="s">
        <v>224</v>
      </c>
      <c r="C152" s="134" t="s">
        <v>207</v>
      </c>
      <c r="D152" s="135">
        <v>1794</v>
      </c>
      <c r="E152" s="82">
        <v>1665</v>
      </c>
      <c r="F152" s="136">
        <f t="shared" si="13"/>
        <v>92.809364548494983</v>
      </c>
      <c r="G152" s="137">
        <v>0</v>
      </c>
      <c r="H152" s="137">
        <v>0</v>
      </c>
      <c r="I152" s="82">
        <v>1665</v>
      </c>
      <c r="J152" s="136">
        <f t="shared" si="14"/>
        <v>92.809364548494983</v>
      </c>
      <c r="K152" s="82">
        <v>0</v>
      </c>
      <c r="L152" s="136">
        <f t="shared" si="15"/>
        <v>0</v>
      </c>
      <c r="M152" s="139"/>
      <c r="N152" s="139"/>
    </row>
    <row r="153" spans="1:14" ht="31.5">
      <c r="A153" s="83">
        <v>95</v>
      </c>
      <c r="B153" s="134" t="s">
        <v>225</v>
      </c>
      <c r="C153" s="134" t="s">
        <v>207</v>
      </c>
      <c r="D153" s="135">
        <v>2156</v>
      </c>
      <c r="E153" s="82">
        <v>2124</v>
      </c>
      <c r="F153" s="136">
        <f t="shared" si="13"/>
        <v>98.515769944341372</v>
      </c>
      <c r="G153" s="137">
        <v>0</v>
      </c>
      <c r="H153" s="137">
        <v>0</v>
      </c>
      <c r="I153" s="82">
        <v>2090</v>
      </c>
      <c r="J153" s="136">
        <f t="shared" si="14"/>
        <v>96.938775510204081</v>
      </c>
      <c r="K153" s="82">
        <v>34</v>
      </c>
      <c r="L153" s="136">
        <f t="shared" si="15"/>
        <v>1.5769944341372915</v>
      </c>
      <c r="M153" s="139"/>
      <c r="N153" s="139"/>
    </row>
    <row r="154" spans="1:14" ht="31.5">
      <c r="A154" s="83">
        <v>96</v>
      </c>
      <c r="B154" s="134" t="s">
        <v>226</v>
      </c>
      <c r="C154" s="134" t="s">
        <v>207</v>
      </c>
      <c r="D154" s="135">
        <v>2684</v>
      </c>
      <c r="E154" s="82">
        <v>2684</v>
      </c>
      <c r="F154" s="136">
        <f t="shared" si="13"/>
        <v>100</v>
      </c>
      <c r="G154" s="137">
        <v>0</v>
      </c>
      <c r="H154" s="137">
        <v>0</v>
      </c>
      <c r="I154" s="82">
        <v>2681</v>
      </c>
      <c r="J154" s="136">
        <f t="shared" si="14"/>
        <v>99.888226527570794</v>
      </c>
      <c r="K154" s="82">
        <v>3</v>
      </c>
      <c r="L154" s="136">
        <f t="shared" si="15"/>
        <v>0.11177347242921014</v>
      </c>
      <c r="M154" s="139"/>
      <c r="N154" s="139"/>
    </row>
    <row r="155" spans="1:14" ht="31.5">
      <c r="A155" s="83">
        <v>97</v>
      </c>
      <c r="B155" s="134" t="s">
        <v>227</v>
      </c>
      <c r="C155" s="134" t="s">
        <v>228</v>
      </c>
      <c r="D155" s="101">
        <v>2186</v>
      </c>
      <c r="E155" s="82">
        <v>2186</v>
      </c>
      <c r="F155" s="136">
        <f t="shared" si="13"/>
        <v>100</v>
      </c>
      <c r="G155" s="137">
        <v>0</v>
      </c>
      <c r="H155" s="137">
        <v>0</v>
      </c>
      <c r="I155" s="82">
        <v>2178</v>
      </c>
      <c r="J155" s="136">
        <f t="shared" si="14"/>
        <v>99.63403476669717</v>
      </c>
      <c r="K155" s="82">
        <v>8</v>
      </c>
      <c r="L155" s="136">
        <f t="shared" si="15"/>
        <v>0.36596523330283626</v>
      </c>
      <c r="M155" s="132"/>
      <c r="N155" s="132"/>
    </row>
    <row r="156" spans="1:14" ht="31.5">
      <c r="A156" s="83">
        <v>98</v>
      </c>
      <c r="B156" s="134" t="s">
        <v>229</v>
      </c>
      <c r="C156" s="134" t="s">
        <v>228</v>
      </c>
      <c r="D156" s="101">
        <v>2041</v>
      </c>
      <c r="E156" s="82">
        <v>1959</v>
      </c>
      <c r="F156" s="136">
        <f t="shared" si="13"/>
        <v>95.982361587457135</v>
      </c>
      <c r="G156" s="137">
        <v>0</v>
      </c>
      <c r="H156" s="137">
        <v>0</v>
      </c>
      <c r="I156" s="82">
        <v>1959</v>
      </c>
      <c r="J156" s="136">
        <f t="shared" si="14"/>
        <v>95.982361587457135</v>
      </c>
      <c r="K156" s="82">
        <v>0</v>
      </c>
      <c r="L156" s="136">
        <f t="shared" si="15"/>
        <v>0</v>
      </c>
      <c r="M156" s="139"/>
      <c r="N156" s="139"/>
    </row>
    <row r="157" spans="1:14" ht="31.5">
      <c r="A157" s="83">
        <v>99</v>
      </c>
      <c r="B157" s="134" t="s">
        <v>230</v>
      </c>
      <c r="C157" s="134" t="s">
        <v>228</v>
      </c>
      <c r="D157" s="101">
        <v>2410</v>
      </c>
      <c r="E157" s="82">
        <v>2410</v>
      </c>
      <c r="F157" s="136">
        <f t="shared" si="13"/>
        <v>100</v>
      </c>
      <c r="G157" s="137">
        <v>0</v>
      </c>
      <c r="H157" s="137">
        <v>0</v>
      </c>
      <c r="I157" s="82">
        <v>2409</v>
      </c>
      <c r="J157" s="136">
        <f t="shared" si="14"/>
        <v>99.958506224066383</v>
      </c>
      <c r="K157" s="82">
        <v>1</v>
      </c>
      <c r="L157" s="136">
        <f t="shared" si="15"/>
        <v>4.1493775933609957E-2</v>
      </c>
      <c r="M157" s="139"/>
      <c r="N157" s="139"/>
    </row>
    <row r="158" spans="1:14" ht="31.5">
      <c r="A158" s="83">
        <v>100</v>
      </c>
      <c r="B158" s="134" t="s">
        <v>231</v>
      </c>
      <c r="C158" s="134" t="s">
        <v>228</v>
      </c>
      <c r="D158" s="101">
        <v>2880</v>
      </c>
      <c r="E158" s="82">
        <v>2880</v>
      </c>
      <c r="F158" s="136">
        <f t="shared" si="13"/>
        <v>100</v>
      </c>
      <c r="G158" s="137">
        <v>0</v>
      </c>
      <c r="H158" s="137">
        <v>0</v>
      </c>
      <c r="I158" s="82">
        <v>2866</v>
      </c>
      <c r="J158" s="136">
        <f t="shared" si="14"/>
        <v>99.513888888888886</v>
      </c>
      <c r="K158" s="82">
        <v>14</v>
      </c>
      <c r="L158" s="136">
        <f t="shared" si="15"/>
        <v>0.4861111111111111</v>
      </c>
      <c r="M158" s="139"/>
      <c r="N158" s="139"/>
    </row>
    <row r="159" spans="1:14" ht="31.5">
      <c r="A159" s="83">
        <v>101</v>
      </c>
      <c r="B159" s="134" t="s">
        <v>232</v>
      </c>
      <c r="C159" s="134" t="s">
        <v>228</v>
      </c>
      <c r="D159" s="101">
        <v>3459</v>
      </c>
      <c r="E159" s="82">
        <v>3172</v>
      </c>
      <c r="F159" s="136">
        <f t="shared" si="13"/>
        <v>91.702804278693264</v>
      </c>
      <c r="G159" s="137">
        <v>0</v>
      </c>
      <c r="H159" s="137">
        <v>0</v>
      </c>
      <c r="I159" s="82">
        <v>3120</v>
      </c>
      <c r="J159" s="136">
        <f t="shared" si="14"/>
        <v>90.199479618386817</v>
      </c>
      <c r="K159" s="82">
        <v>52</v>
      </c>
      <c r="L159" s="136">
        <f t="shared" si="15"/>
        <v>1.503324660306447</v>
      </c>
      <c r="M159" s="139"/>
      <c r="N159" s="139"/>
    </row>
    <row r="160" spans="1:14" ht="31.5">
      <c r="A160" s="83">
        <v>102</v>
      </c>
      <c r="B160" s="134" t="s">
        <v>233</v>
      </c>
      <c r="C160" s="134" t="s">
        <v>228</v>
      </c>
      <c r="D160" s="101">
        <v>1363</v>
      </c>
      <c r="E160" s="82">
        <v>1349</v>
      </c>
      <c r="F160" s="136">
        <f t="shared" si="13"/>
        <v>98.972853998532656</v>
      </c>
      <c r="G160" s="137">
        <v>0</v>
      </c>
      <c r="H160" s="137">
        <v>0</v>
      </c>
      <c r="I160" s="82">
        <v>1288</v>
      </c>
      <c r="J160" s="136">
        <f t="shared" si="14"/>
        <v>94.49743213499633</v>
      </c>
      <c r="K160" s="82">
        <v>61</v>
      </c>
      <c r="L160" s="136">
        <f t="shared" si="15"/>
        <v>4.475421863536317</v>
      </c>
      <c r="M160" s="139"/>
      <c r="N160" s="139"/>
    </row>
    <row r="161" spans="1:14" ht="31.5">
      <c r="A161" s="83">
        <v>103</v>
      </c>
      <c r="B161" s="134" t="s">
        <v>234</v>
      </c>
      <c r="C161" s="134" t="s">
        <v>228</v>
      </c>
      <c r="D161" s="101">
        <v>2312</v>
      </c>
      <c r="E161" s="82">
        <v>2312</v>
      </c>
      <c r="F161" s="136">
        <f t="shared" si="13"/>
        <v>100</v>
      </c>
      <c r="G161" s="137">
        <v>0</v>
      </c>
      <c r="H161" s="137">
        <v>0</v>
      </c>
      <c r="I161" s="82">
        <v>2259</v>
      </c>
      <c r="J161" s="136">
        <f t="shared" si="14"/>
        <v>97.707612456747412</v>
      </c>
      <c r="K161" s="82">
        <v>53</v>
      </c>
      <c r="L161" s="136">
        <f t="shared" si="15"/>
        <v>2.2923875432525951</v>
      </c>
      <c r="M161" s="139"/>
      <c r="N161" s="139"/>
    </row>
    <row r="162" spans="1:14" ht="31.5">
      <c r="A162" s="83">
        <v>104</v>
      </c>
      <c r="B162" s="134" t="s">
        <v>235</v>
      </c>
      <c r="C162" s="134" t="s">
        <v>228</v>
      </c>
      <c r="D162" s="101">
        <v>2060</v>
      </c>
      <c r="E162" s="82">
        <v>1969</v>
      </c>
      <c r="F162" s="136">
        <f t="shared" si="13"/>
        <v>95.582524271844662</v>
      </c>
      <c r="G162" s="137">
        <v>0</v>
      </c>
      <c r="H162" s="137">
        <v>0</v>
      </c>
      <c r="I162" s="82">
        <v>1952</v>
      </c>
      <c r="J162" s="136">
        <f t="shared" si="14"/>
        <v>94.757281553398059</v>
      </c>
      <c r="K162" s="82">
        <v>17</v>
      </c>
      <c r="L162" s="136">
        <f t="shared" si="15"/>
        <v>0.82524271844660202</v>
      </c>
      <c r="M162" s="139"/>
      <c r="N162" s="139"/>
    </row>
    <row r="163" spans="1:14" ht="31.5">
      <c r="A163" s="83">
        <v>105</v>
      </c>
      <c r="B163" s="134" t="s">
        <v>236</v>
      </c>
      <c r="C163" s="134" t="s">
        <v>228</v>
      </c>
      <c r="D163" s="101">
        <v>1346</v>
      </c>
      <c r="E163" s="82">
        <v>1346</v>
      </c>
      <c r="F163" s="136">
        <f t="shared" si="13"/>
        <v>100</v>
      </c>
      <c r="G163" s="137">
        <v>0</v>
      </c>
      <c r="H163" s="137">
        <v>0</v>
      </c>
      <c r="I163" s="82">
        <v>1298</v>
      </c>
      <c r="J163" s="136">
        <f t="shared" si="14"/>
        <v>96.433878157503713</v>
      </c>
      <c r="K163" s="82">
        <v>48</v>
      </c>
      <c r="L163" s="136">
        <f t="shared" si="15"/>
        <v>3.5661218424962851</v>
      </c>
      <c r="M163" s="139"/>
      <c r="N163" s="139"/>
    </row>
    <row r="164" spans="1:14" ht="31.5">
      <c r="A164" s="83">
        <v>106</v>
      </c>
      <c r="B164" s="134" t="s">
        <v>237</v>
      </c>
      <c r="C164" s="134" t="s">
        <v>228</v>
      </c>
      <c r="D164" s="101">
        <v>2447</v>
      </c>
      <c r="E164" s="82">
        <v>2398</v>
      </c>
      <c r="F164" s="136">
        <f t="shared" si="13"/>
        <v>97.997548017981202</v>
      </c>
      <c r="G164" s="137">
        <v>0</v>
      </c>
      <c r="H164" s="137">
        <v>0</v>
      </c>
      <c r="I164" s="82">
        <v>2398</v>
      </c>
      <c r="J164" s="136">
        <f t="shared" si="14"/>
        <v>97.997548017981202</v>
      </c>
      <c r="K164" s="82">
        <v>0</v>
      </c>
      <c r="L164" s="136">
        <f t="shared" si="15"/>
        <v>0</v>
      </c>
      <c r="M164" s="139"/>
      <c r="N164" s="139"/>
    </row>
    <row r="165" spans="1:14" ht="31.5">
      <c r="A165" s="83">
        <v>107</v>
      </c>
      <c r="B165" s="134" t="s">
        <v>238</v>
      </c>
      <c r="C165" s="134" t="s">
        <v>228</v>
      </c>
      <c r="D165" s="101">
        <v>2063</v>
      </c>
      <c r="E165" s="82">
        <v>2040</v>
      </c>
      <c r="F165" s="136">
        <f t="shared" si="13"/>
        <v>98.885118759088712</v>
      </c>
      <c r="G165" s="137">
        <v>0</v>
      </c>
      <c r="H165" s="137">
        <v>0</v>
      </c>
      <c r="I165" s="82">
        <v>2032</v>
      </c>
      <c r="J165" s="136">
        <f t="shared" si="14"/>
        <v>98.497333979641297</v>
      </c>
      <c r="K165" s="82">
        <v>8</v>
      </c>
      <c r="L165" s="136">
        <f t="shared" si="15"/>
        <v>0.38778477944740669</v>
      </c>
      <c r="M165" s="139"/>
      <c r="N165" s="139"/>
    </row>
    <row r="166" spans="1:14" ht="31.5">
      <c r="A166" s="83">
        <v>108</v>
      </c>
      <c r="B166" s="134" t="s">
        <v>239</v>
      </c>
      <c r="C166" s="134" t="s">
        <v>228</v>
      </c>
      <c r="D166" s="101">
        <v>1355</v>
      </c>
      <c r="E166" s="82">
        <v>1355</v>
      </c>
      <c r="F166" s="136">
        <f t="shared" si="13"/>
        <v>100</v>
      </c>
      <c r="G166" s="137">
        <v>0</v>
      </c>
      <c r="H166" s="137">
        <v>0</v>
      </c>
      <c r="I166" s="82">
        <v>1354</v>
      </c>
      <c r="J166" s="136">
        <f t="shared" si="14"/>
        <v>99.926199261992622</v>
      </c>
      <c r="K166" s="82">
        <v>1</v>
      </c>
      <c r="L166" s="136">
        <f t="shared" si="15"/>
        <v>7.3800738007380073E-2</v>
      </c>
      <c r="M166" s="139"/>
      <c r="N166" s="139"/>
    </row>
    <row r="167" spans="1:14" ht="31.5">
      <c r="A167" s="83">
        <v>109</v>
      </c>
      <c r="B167" s="134" t="s">
        <v>240</v>
      </c>
      <c r="C167" s="134" t="s">
        <v>228</v>
      </c>
      <c r="D167" s="101">
        <v>1728</v>
      </c>
      <c r="E167" s="82">
        <v>1687</v>
      </c>
      <c r="F167" s="136">
        <f t="shared" si="13"/>
        <v>97.62731481481481</v>
      </c>
      <c r="G167" s="137">
        <v>0</v>
      </c>
      <c r="H167" s="137">
        <v>0</v>
      </c>
      <c r="I167" s="82">
        <v>1505</v>
      </c>
      <c r="J167" s="136">
        <f t="shared" si="14"/>
        <v>87.094907407407405</v>
      </c>
      <c r="K167" s="82">
        <v>182</v>
      </c>
      <c r="L167" s="136">
        <f t="shared" si="15"/>
        <v>10.532407407407407</v>
      </c>
      <c r="M167" s="139"/>
      <c r="N167" s="139"/>
    </row>
    <row r="168" spans="1:14" ht="31.5">
      <c r="A168" s="83">
        <v>110</v>
      </c>
      <c r="B168" s="134" t="s">
        <v>241</v>
      </c>
      <c r="C168" s="134" t="s">
        <v>228</v>
      </c>
      <c r="D168" s="101">
        <v>2602</v>
      </c>
      <c r="E168" s="82">
        <v>2602</v>
      </c>
      <c r="F168" s="136">
        <f t="shared" si="13"/>
        <v>100</v>
      </c>
      <c r="G168" s="137">
        <v>0</v>
      </c>
      <c r="H168" s="137">
        <v>0</v>
      </c>
      <c r="I168" s="82">
        <v>2600</v>
      </c>
      <c r="J168" s="136">
        <f t="shared" si="14"/>
        <v>99.923136049192934</v>
      </c>
      <c r="K168" s="82">
        <v>2</v>
      </c>
      <c r="L168" s="136">
        <f t="shared" si="15"/>
        <v>7.6863950807071479E-2</v>
      </c>
      <c r="M168" s="139"/>
      <c r="N168" s="139"/>
    </row>
    <row r="169" spans="1:14" ht="31.5">
      <c r="A169" s="83">
        <v>111</v>
      </c>
      <c r="B169" s="134" t="s">
        <v>242</v>
      </c>
      <c r="C169" s="134" t="s">
        <v>228</v>
      </c>
      <c r="D169" s="101">
        <v>2642</v>
      </c>
      <c r="E169" s="82">
        <v>2607</v>
      </c>
      <c r="F169" s="136">
        <f t="shared" si="13"/>
        <v>98.675246025738076</v>
      </c>
      <c r="G169" s="137">
        <v>0</v>
      </c>
      <c r="H169" s="137">
        <v>0</v>
      </c>
      <c r="I169" s="82">
        <v>2558</v>
      </c>
      <c r="J169" s="136">
        <f t="shared" si="14"/>
        <v>96.820590461771388</v>
      </c>
      <c r="K169" s="82">
        <v>49</v>
      </c>
      <c r="L169" s="136">
        <f t="shared" si="15"/>
        <v>1.854655563966692</v>
      </c>
      <c r="M169" s="139"/>
      <c r="N169" s="139"/>
    </row>
    <row r="170" spans="1:14" ht="31.5">
      <c r="A170" s="83">
        <v>112</v>
      </c>
      <c r="B170" s="134" t="s">
        <v>243</v>
      </c>
      <c r="C170" s="134" t="s">
        <v>228</v>
      </c>
      <c r="D170" s="101">
        <v>1162</v>
      </c>
      <c r="E170" s="82">
        <v>1162</v>
      </c>
      <c r="F170" s="136">
        <f t="shared" si="13"/>
        <v>100</v>
      </c>
      <c r="G170" s="137">
        <v>0</v>
      </c>
      <c r="H170" s="137">
        <v>0</v>
      </c>
      <c r="I170" s="82">
        <v>1152</v>
      </c>
      <c r="J170" s="136">
        <f t="shared" si="14"/>
        <v>99.139414802065403</v>
      </c>
      <c r="K170" s="82">
        <v>10</v>
      </c>
      <c r="L170" s="136">
        <f t="shared" si="15"/>
        <v>0.86058519793459543</v>
      </c>
      <c r="M170" s="139"/>
      <c r="N170" s="139"/>
    </row>
    <row r="171" spans="1:14" ht="31.5">
      <c r="A171" s="83">
        <v>113</v>
      </c>
      <c r="B171" s="134" t="s">
        <v>244</v>
      </c>
      <c r="C171" s="134" t="s">
        <v>228</v>
      </c>
      <c r="D171" s="101">
        <v>772</v>
      </c>
      <c r="E171" s="82">
        <v>772</v>
      </c>
      <c r="F171" s="136">
        <f t="shared" si="13"/>
        <v>100</v>
      </c>
      <c r="G171" s="137">
        <v>0</v>
      </c>
      <c r="H171" s="137">
        <v>0</v>
      </c>
      <c r="I171" s="82">
        <v>772</v>
      </c>
      <c r="J171" s="136">
        <f t="shared" si="14"/>
        <v>100</v>
      </c>
      <c r="K171" s="82">
        <v>0</v>
      </c>
      <c r="L171" s="136">
        <f t="shared" si="15"/>
        <v>0</v>
      </c>
      <c r="M171" s="139"/>
      <c r="N171" s="139"/>
    </row>
    <row r="172" spans="1:14" ht="31.5">
      <c r="A172" s="83">
        <v>114</v>
      </c>
      <c r="B172" s="134" t="s">
        <v>245</v>
      </c>
      <c r="C172" s="134" t="s">
        <v>228</v>
      </c>
      <c r="D172" s="101">
        <v>1642</v>
      </c>
      <c r="E172" s="82">
        <v>1642</v>
      </c>
      <c r="F172" s="136">
        <f t="shared" si="13"/>
        <v>100</v>
      </c>
      <c r="G172" s="137">
        <v>0</v>
      </c>
      <c r="H172" s="137">
        <v>0</v>
      </c>
      <c r="I172" s="82">
        <v>1642</v>
      </c>
      <c r="J172" s="136">
        <f t="shared" si="14"/>
        <v>100</v>
      </c>
      <c r="K172" s="82">
        <v>0</v>
      </c>
      <c r="L172" s="136">
        <f t="shared" si="15"/>
        <v>0</v>
      </c>
      <c r="M172" s="139"/>
      <c r="N172" s="139"/>
    </row>
    <row r="173" spans="1:14" ht="31.5">
      <c r="A173" s="83">
        <v>115</v>
      </c>
      <c r="B173" s="134" t="s">
        <v>246</v>
      </c>
      <c r="C173" s="134" t="s">
        <v>247</v>
      </c>
      <c r="D173" s="135">
        <v>1970</v>
      </c>
      <c r="E173" s="82">
        <v>1970</v>
      </c>
      <c r="F173" s="136">
        <f t="shared" si="13"/>
        <v>100</v>
      </c>
      <c r="G173" s="137">
        <v>0</v>
      </c>
      <c r="H173" s="137">
        <v>0</v>
      </c>
      <c r="I173" s="82">
        <v>1827</v>
      </c>
      <c r="J173" s="136">
        <f t="shared" si="14"/>
        <v>92.741116751269033</v>
      </c>
      <c r="K173" s="82">
        <v>143</v>
      </c>
      <c r="L173" s="136">
        <f t="shared" si="15"/>
        <v>7.2588832487309647</v>
      </c>
      <c r="M173" s="132"/>
      <c r="N173" s="132"/>
    </row>
    <row r="174" spans="1:14" ht="31.5">
      <c r="A174" s="83">
        <v>116</v>
      </c>
      <c r="B174" s="134" t="s">
        <v>248</v>
      </c>
      <c r="C174" s="134" t="s">
        <v>247</v>
      </c>
      <c r="D174" s="135">
        <v>2804</v>
      </c>
      <c r="E174" s="82">
        <v>2801</v>
      </c>
      <c r="F174" s="136">
        <f t="shared" si="13"/>
        <v>99.893009985734665</v>
      </c>
      <c r="G174" s="137">
        <v>0</v>
      </c>
      <c r="H174" s="137">
        <v>0</v>
      </c>
      <c r="I174" s="82">
        <v>2799</v>
      </c>
      <c r="J174" s="136">
        <f t="shared" si="14"/>
        <v>99.82168330955777</v>
      </c>
      <c r="K174" s="82">
        <v>2</v>
      </c>
      <c r="L174" s="136">
        <f t="shared" si="15"/>
        <v>7.1326676176890161E-2</v>
      </c>
      <c r="M174" s="139"/>
      <c r="N174" s="139"/>
    </row>
    <row r="175" spans="1:14" ht="31.5">
      <c r="A175" s="83">
        <v>117</v>
      </c>
      <c r="B175" s="134" t="s">
        <v>249</v>
      </c>
      <c r="C175" s="134" t="s">
        <v>247</v>
      </c>
      <c r="D175" s="135">
        <v>2155</v>
      </c>
      <c r="E175" s="82">
        <v>2155</v>
      </c>
      <c r="F175" s="136">
        <f t="shared" si="13"/>
        <v>100</v>
      </c>
      <c r="G175" s="137">
        <v>0</v>
      </c>
      <c r="H175" s="137">
        <v>0</v>
      </c>
      <c r="I175" s="82">
        <v>2150</v>
      </c>
      <c r="J175" s="136">
        <f t="shared" si="14"/>
        <v>99.767981438515079</v>
      </c>
      <c r="K175" s="82">
        <v>5</v>
      </c>
      <c r="L175" s="136">
        <f t="shared" si="15"/>
        <v>0.23201856148491878</v>
      </c>
      <c r="M175" s="139"/>
      <c r="N175" s="139"/>
    </row>
    <row r="176" spans="1:14" ht="31.5">
      <c r="A176" s="83">
        <v>118</v>
      </c>
      <c r="B176" s="134" t="s">
        <v>250</v>
      </c>
      <c r="C176" s="134" t="s">
        <v>247</v>
      </c>
      <c r="D176" s="135">
        <v>3360</v>
      </c>
      <c r="E176" s="82">
        <v>3360</v>
      </c>
      <c r="F176" s="136">
        <f t="shared" si="13"/>
        <v>100</v>
      </c>
      <c r="G176" s="137">
        <v>0</v>
      </c>
      <c r="H176" s="137">
        <v>0</v>
      </c>
      <c r="I176" s="82">
        <v>3360</v>
      </c>
      <c r="J176" s="136">
        <f t="shared" si="14"/>
        <v>100</v>
      </c>
      <c r="K176" s="82">
        <v>0</v>
      </c>
      <c r="L176" s="136">
        <f t="shared" si="15"/>
        <v>0</v>
      </c>
      <c r="M176" s="139"/>
      <c r="N176" s="139"/>
    </row>
    <row r="177" spans="1:14" ht="31.5">
      <c r="A177" s="83">
        <v>119</v>
      </c>
      <c r="B177" s="134" t="s">
        <v>251</v>
      </c>
      <c r="C177" s="134" t="s">
        <v>247</v>
      </c>
      <c r="D177" s="135">
        <v>2730</v>
      </c>
      <c r="E177" s="82">
        <v>2721</v>
      </c>
      <c r="F177" s="136">
        <f t="shared" si="13"/>
        <v>99.670329670329664</v>
      </c>
      <c r="G177" s="137">
        <v>0</v>
      </c>
      <c r="H177" s="137">
        <v>0</v>
      </c>
      <c r="I177" s="82">
        <v>2704</v>
      </c>
      <c r="J177" s="136">
        <f t="shared" si="14"/>
        <v>99.047619047619051</v>
      </c>
      <c r="K177" s="82">
        <v>17</v>
      </c>
      <c r="L177" s="136">
        <f t="shared" si="15"/>
        <v>0.62271062271062272</v>
      </c>
      <c r="M177" s="139"/>
      <c r="N177" s="139"/>
    </row>
    <row r="178" spans="1:14" ht="31.5">
      <c r="A178" s="83">
        <v>120</v>
      </c>
      <c r="B178" s="134" t="s">
        <v>252</v>
      </c>
      <c r="C178" s="134" t="s">
        <v>247</v>
      </c>
      <c r="D178" s="135">
        <v>6308</v>
      </c>
      <c r="E178" s="82">
        <v>6269</v>
      </c>
      <c r="F178" s="136">
        <f t="shared" si="13"/>
        <v>99.381737476220678</v>
      </c>
      <c r="G178" s="137">
        <v>0</v>
      </c>
      <c r="H178" s="137">
        <v>0</v>
      </c>
      <c r="I178" s="82">
        <v>6267</v>
      </c>
      <c r="J178" s="136">
        <f t="shared" si="14"/>
        <v>99.350031705770448</v>
      </c>
      <c r="K178" s="82">
        <v>2</v>
      </c>
      <c r="L178" s="136">
        <f t="shared" si="15"/>
        <v>3.1705770450221937E-2</v>
      </c>
      <c r="M178" s="139"/>
      <c r="N178" s="139"/>
    </row>
    <row r="179" spans="1:14" ht="31.5">
      <c r="A179" s="83">
        <v>121</v>
      </c>
      <c r="B179" s="134" t="s">
        <v>253</v>
      </c>
      <c r="C179" s="134" t="s">
        <v>247</v>
      </c>
      <c r="D179" s="135">
        <v>2344</v>
      </c>
      <c r="E179" s="82">
        <v>2344</v>
      </c>
      <c r="F179" s="136">
        <f t="shared" si="13"/>
        <v>100</v>
      </c>
      <c r="G179" s="137">
        <v>0</v>
      </c>
      <c r="H179" s="137">
        <v>0</v>
      </c>
      <c r="I179" s="82">
        <v>2344</v>
      </c>
      <c r="J179" s="136">
        <f t="shared" si="14"/>
        <v>100</v>
      </c>
      <c r="K179" s="82">
        <v>0</v>
      </c>
      <c r="L179" s="136">
        <f t="shared" si="15"/>
        <v>0</v>
      </c>
      <c r="M179" s="139"/>
      <c r="N179" s="139"/>
    </row>
    <row r="180" spans="1:14" ht="31.5">
      <c r="A180" s="83">
        <v>122</v>
      </c>
      <c r="B180" s="134" t="s">
        <v>254</v>
      </c>
      <c r="C180" s="134" t="s">
        <v>247</v>
      </c>
      <c r="D180" s="135">
        <v>2931</v>
      </c>
      <c r="E180" s="82">
        <v>2931</v>
      </c>
      <c r="F180" s="136">
        <f t="shared" si="13"/>
        <v>100</v>
      </c>
      <c r="G180" s="137">
        <v>0</v>
      </c>
      <c r="H180" s="137">
        <v>0</v>
      </c>
      <c r="I180" s="82">
        <v>2915</v>
      </c>
      <c r="J180" s="136">
        <f t="shared" si="14"/>
        <v>99.454111224837931</v>
      </c>
      <c r="K180" s="82">
        <v>16</v>
      </c>
      <c r="L180" s="136">
        <f t="shared" si="15"/>
        <v>0.5458887751620608</v>
      </c>
      <c r="M180" s="139"/>
      <c r="N180" s="139"/>
    </row>
    <row r="181" spans="1:14" ht="31.5">
      <c r="A181" s="83">
        <v>123</v>
      </c>
      <c r="B181" s="134" t="s">
        <v>255</v>
      </c>
      <c r="C181" s="134" t="s">
        <v>247</v>
      </c>
      <c r="D181" s="135">
        <v>2151</v>
      </c>
      <c r="E181" s="82">
        <v>2151</v>
      </c>
      <c r="F181" s="136">
        <f t="shared" si="13"/>
        <v>100</v>
      </c>
      <c r="G181" s="137">
        <v>0</v>
      </c>
      <c r="H181" s="137">
        <v>0</v>
      </c>
      <c r="I181" s="82">
        <v>2146</v>
      </c>
      <c r="J181" s="136">
        <f t="shared" si="14"/>
        <v>99.767549976754992</v>
      </c>
      <c r="K181" s="82">
        <v>5</v>
      </c>
      <c r="L181" s="136">
        <f t="shared" si="15"/>
        <v>0.23245002324500233</v>
      </c>
      <c r="M181" s="139"/>
      <c r="N181" s="139"/>
    </row>
    <row r="182" spans="1:14" ht="31.5">
      <c r="A182" s="83">
        <v>124</v>
      </c>
      <c r="B182" s="134" t="s">
        <v>256</v>
      </c>
      <c r="C182" s="134" t="s">
        <v>247</v>
      </c>
      <c r="D182" s="135">
        <v>1903</v>
      </c>
      <c r="E182" s="82">
        <v>1903</v>
      </c>
      <c r="F182" s="136">
        <f t="shared" si="13"/>
        <v>100</v>
      </c>
      <c r="G182" s="137">
        <v>0</v>
      </c>
      <c r="H182" s="137">
        <v>0</v>
      </c>
      <c r="I182" s="82">
        <v>1902</v>
      </c>
      <c r="J182" s="136">
        <f t="shared" si="14"/>
        <v>99.947451392538099</v>
      </c>
      <c r="K182" s="82">
        <v>1</v>
      </c>
      <c r="L182" s="136">
        <f t="shared" si="15"/>
        <v>5.2548607461902257E-2</v>
      </c>
      <c r="M182" s="139"/>
      <c r="N182" s="139"/>
    </row>
    <row r="183" spans="1:14" ht="31.5">
      <c r="A183" s="83">
        <v>125</v>
      </c>
      <c r="B183" s="134" t="s">
        <v>257</v>
      </c>
      <c r="C183" s="134" t="s">
        <v>247</v>
      </c>
      <c r="D183" s="135">
        <v>2643</v>
      </c>
      <c r="E183" s="82">
        <v>2638</v>
      </c>
      <c r="F183" s="136">
        <f t="shared" si="13"/>
        <v>99.810821036700716</v>
      </c>
      <c r="G183" s="137">
        <v>0</v>
      </c>
      <c r="H183" s="137">
        <v>0</v>
      </c>
      <c r="I183" s="82">
        <v>2638</v>
      </c>
      <c r="J183" s="136">
        <f t="shared" si="14"/>
        <v>99.810821036700716</v>
      </c>
      <c r="K183" s="82">
        <v>0</v>
      </c>
      <c r="L183" s="136">
        <f t="shared" si="15"/>
        <v>0</v>
      </c>
      <c r="M183" s="139"/>
      <c r="N183" s="139"/>
    </row>
    <row r="184" spans="1:14" ht="31.5">
      <c r="A184" s="83">
        <v>126</v>
      </c>
      <c r="B184" s="134" t="s">
        <v>258</v>
      </c>
      <c r="C184" s="134" t="s">
        <v>247</v>
      </c>
      <c r="D184" s="135">
        <v>1334</v>
      </c>
      <c r="E184" s="82">
        <v>1306</v>
      </c>
      <c r="F184" s="136">
        <f t="shared" si="13"/>
        <v>97.901049475262369</v>
      </c>
      <c r="G184" s="137">
        <v>0</v>
      </c>
      <c r="H184" s="137">
        <v>0</v>
      </c>
      <c r="I184" s="82">
        <v>1306</v>
      </c>
      <c r="J184" s="136">
        <f t="shared" si="14"/>
        <v>97.901049475262369</v>
      </c>
      <c r="K184" s="82">
        <v>0</v>
      </c>
      <c r="L184" s="136">
        <f t="shared" si="15"/>
        <v>0</v>
      </c>
      <c r="M184" s="139"/>
      <c r="N184" s="139"/>
    </row>
    <row r="185" spans="1:14" ht="31.5">
      <c r="A185" s="83">
        <v>127</v>
      </c>
      <c r="B185" s="134" t="s">
        <v>259</v>
      </c>
      <c r="C185" s="134" t="s">
        <v>247</v>
      </c>
      <c r="D185" s="135">
        <v>2929</v>
      </c>
      <c r="E185" s="82">
        <v>2929</v>
      </c>
      <c r="F185" s="136">
        <f t="shared" si="13"/>
        <v>100</v>
      </c>
      <c r="G185" s="137">
        <v>0</v>
      </c>
      <c r="H185" s="137">
        <v>0</v>
      </c>
      <c r="I185" s="82">
        <v>2882</v>
      </c>
      <c r="J185" s="136">
        <f t="shared" si="14"/>
        <v>98.395356777057017</v>
      </c>
      <c r="K185" s="82">
        <v>47</v>
      </c>
      <c r="L185" s="136">
        <f t="shared" si="15"/>
        <v>1.6046432229429839</v>
      </c>
      <c r="M185" s="139"/>
      <c r="N185" s="139"/>
    </row>
    <row r="186" spans="1:14" ht="31.5">
      <c r="A186" s="83">
        <v>128</v>
      </c>
      <c r="B186" s="134" t="s">
        <v>260</v>
      </c>
      <c r="C186" s="134" t="s">
        <v>261</v>
      </c>
      <c r="D186" s="101">
        <v>3914</v>
      </c>
      <c r="E186" s="82">
        <v>3914</v>
      </c>
      <c r="F186" s="136">
        <f t="shared" si="13"/>
        <v>100</v>
      </c>
      <c r="G186" s="137">
        <v>0</v>
      </c>
      <c r="H186" s="137">
        <v>0</v>
      </c>
      <c r="I186" s="82">
        <v>3910</v>
      </c>
      <c r="J186" s="136">
        <f t="shared" si="14"/>
        <v>99.897802759325486</v>
      </c>
      <c r="K186" s="82">
        <v>4</v>
      </c>
      <c r="L186" s="136">
        <f t="shared" si="15"/>
        <v>0.1021972406745018</v>
      </c>
      <c r="M186" s="132"/>
      <c r="N186" s="132"/>
    </row>
    <row r="187" spans="1:14" ht="31.5">
      <c r="A187" s="83">
        <v>129</v>
      </c>
      <c r="B187" s="134" t="s">
        <v>262</v>
      </c>
      <c r="C187" s="134" t="s">
        <v>261</v>
      </c>
      <c r="D187" s="101">
        <v>3189</v>
      </c>
      <c r="E187" s="82">
        <v>3189</v>
      </c>
      <c r="F187" s="136">
        <f t="shared" ref="F187:F250" si="16">E187/D187*100</f>
        <v>100</v>
      </c>
      <c r="G187" s="137">
        <v>0</v>
      </c>
      <c r="H187" s="137">
        <v>0</v>
      </c>
      <c r="I187" s="82">
        <v>3170</v>
      </c>
      <c r="J187" s="136">
        <f t="shared" si="14"/>
        <v>99.404201944183129</v>
      </c>
      <c r="K187" s="82">
        <v>19</v>
      </c>
      <c r="L187" s="136">
        <f t="shared" si="15"/>
        <v>0.59579805581687051</v>
      </c>
      <c r="M187" s="139"/>
      <c r="N187" s="139"/>
    </row>
    <row r="188" spans="1:14" ht="31.5">
      <c r="A188" s="83">
        <v>130</v>
      </c>
      <c r="B188" s="134" t="s">
        <v>263</v>
      </c>
      <c r="C188" s="134" t="s">
        <v>261</v>
      </c>
      <c r="D188" s="101">
        <v>2742</v>
      </c>
      <c r="E188" s="82">
        <v>2742</v>
      </c>
      <c r="F188" s="136">
        <f t="shared" si="16"/>
        <v>100</v>
      </c>
      <c r="G188" s="137">
        <v>0</v>
      </c>
      <c r="H188" s="137">
        <v>0</v>
      </c>
      <c r="I188" s="82">
        <v>2736</v>
      </c>
      <c r="J188" s="136">
        <f t="shared" si="14"/>
        <v>99.781181619256017</v>
      </c>
      <c r="K188" s="82">
        <v>6</v>
      </c>
      <c r="L188" s="136">
        <f t="shared" si="15"/>
        <v>0.21881838074398249</v>
      </c>
      <c r="M188" s="139"/>
      <c r="N188" s="139"/>
    </row>
    <row r="189" spans="1:14" ht="31.5">
      <c r="A189" s="83">
        <v>131</v>
      </c>
      <c r="B189" s="134" t="s">
        <v>264</v>
      </c>
      <c r="C189" s="134" t="s">
        <v>261</v>
      </c>
      <c r="D189" s="101">
        <v>2460</v>
      </c>
      <c r="E189" s="82">
        <v>2239</v>
      </c>
      <c r="F189" s="136">
        <f t="shared" si="16"/>
        <v>91.016260162601625</v>
      </c>
      <c r="G189" s="137">
        <v>0</v>
      </c>
      <c r="H189" s="137">
        <v>0</v>
      </c>
      <c r="I189" s="82">
        <v>2238</v>
      </c>
      <c r="J189" s="136">
        <f t="shared" si="14"/>
        <v>90.975609756097569</v>
      </c>
      <c r="K189" s="82">
        <v>1</v>
      </c>
      <c r="L189" s="136">
        <f t="shared" si="15"/>
        <v>4.065040650406504E-2</v>
      </c>
      <c r="M189" s="139"/>
      <c r="N189" s="139"/>
    </row>
    <row r="190" spans="1:14" ht="31.5">
      <c r="A190" s="83">
        <v>132</v>
      </c>
      <c r="B190" s="134" t="s">
        <v>265</v>
      </c>
      <c r="C190" s="134" t="s">
        <v>261</v>
      </c>
      <c r="D190" s="101">
        <v>2916</v>
      </c>
      <c r="E190" s="82">
        <v>2808</v>
      </c>
      <c r="F190" s="136">
        <f t="shared" si="16"/>
        <v>96.296296296296291</v>
      </c>
      <c r="G190" s="137">
        <v>0</v>
      </c>
      <c r="H190" s="137">
        <v>0</v>
      </c>
      <c r="I190" s="82">
        <v>2781</v>
      </c>
      <c r="J190" s="136">
        <f t="shared" si="14"/>
        <v>95.370370370370367</v>
      </c>
      <c r="K190" s="82">
        <v>27</v>
      </c>
      <c r="L190" s="136">
        <f t="shared" si="15"/>
        <v>0.92592592592592582</v>
      </c>
      <c r="M190" s="139"/>
      <c r="N190" s="139"/>
    </row>
    <row r="191" spans="1:14" ht="31.5">
      <c r="A191" s="83">
        <v>133</v>
      </c>
      <c r="B191" s="134" t="s">
        <v>266</v>
      </c>
      <c r="C191" s="134" t="s">
        <v>261</v>
      </c>
      <c r="D191" s="101">
        <v>3978</v>
      </c>
      <c r="E191" s="82">
        <v>3941</v>
      </c>
      <c r="F191" s="136">
        <f t="shared" si="16"/>
        <v>99.069884364002007</v>
      </c>
      <c r="G191" s="137">
        <v>0</v>
      </c>
      <c r="H191" s="137">
        <v>0</v>
      </c>
      <c r="I191" s="82">
        <v>3902</v>
      </c>
      <c r="J191" s="136">
        <f t="shared" si="14"/>
        <v>98.089492207139259</v>
      </c>
      <c r="K191" s="82">
        <v>39</v>
      </c>
      <c r="L191" s="136">
        <f t="shared" si="15"/>
        <v>0.98039215686274506</v>
      </c>
      <c r="M191" s="139"/>
      <c r="N191" s="139"/>
    </row>
    <row r="192" spans="1:14" ht="31.5">
      <c r="A192" s="83">
        <v>134</v>
      </c>
      <c r="B192" s="134" t="s">
        <v>267</v>
      </c>
      <c r="C192" s="134" t="s">
        <v>261</v>
      </c>
      <c r="D192" s="101">
        <v>5926</v>
      </c>
      <c r="E192" s="82">
        <v>5877</v>
      </c>
      <c r="F192" s="136">
        <f t="shared" si="16"/>
        <v>99.173135335808311</v>
      </c>
      <c r="G192" s="137">
        <v>0</v>
      </c>
      <c r="H192" s="137">
        <v>0</v>
      </c>
      <c r="I192" s="82">
        <v>5293</v>
      </c>
      <c r="J192" s="136">
        <f t="shared" si="14"/>
        <v>89.318258521768485</v>
      </c>
      <c r="K192" s="82">
        <v>580</v>
      </c>
      <c r="L192" s="136">
        <f t="shared" si="15"/>
        <v>9.7873776577792775</v>
      </c>
      <c r="M192" s="139"/>
      <c r="N192" s="139"/>
    </row>
    <row r="193" spans="1:14" ht="31.5">
      <c r="A193" s="83">
        <v>135</v>
      </c>
      <c r="B193" s="134" t="s">
        <v>268</v>
      </c>
      <c r="C193" s="134" t="s">
        <v>261</v>
      </c>
      <c r="D193" s="101">
        <v>2040</v>
      </c>
      <c r="E193" s="82">
        <v>1996</v>
      </c>
      <c r="F193" s="136">
        <f t="shared" si="16"/>
        <v>97.843137254901961</v>
      </c>
      <c r="G193" s="137">
        <v>0</v>
      </c>
      <c r="H193" s="137">
        <v>0</v>
      </c>
      <c r="I193" s="82">
        <v>1948</v>
      </c>
      <c r="J193" s="136">
        <f t="shared" si="14"/>
        <v>95.490196078431381</v>
      </c>
      <c r="K193" s="82">
        <v>48</v>
      </c>
      <c r="L193" s="136">
        <f t="shared" si="15"/>
        <v>2.3529411764705883</v>
      </c>
      <c r="M193" s="139"/>
      <c r="N193" s="139"/>
    </row>
    <row r="194" spans="1:14" ht="31.5">
      <c r="A194" s="83">
        <v>136</v>
      </c>
      <c r="B194" s="134" t="s">
        <v>269</v>
      </c>
      <c r="C194" s="134" t="s">
        <v>261</v>
      </c>
      <c r="D194" s="101">
        <v>4169</v>
      </c>
      <c r="E194" s="82">
        <v>4118</v>
      </c>
      <c r="F194" s="136">
        <f t="shared" si="16"/>
        <v>98.776685056368436</v>
      </c>
      <c r="G194" s="137">
        <v>0</v>
      </c>
      <c r="H194" s="137">
        <v>0</v>
      </c>
      <c r="I194" s="82">
        <v>4110</v>
      </c>
      <c r="J194" s="136">
        <f t="shared" si="14"/>
        <v>98.58479251619093</v>
      </c>
      <c r="K194" s="82">
        <v>8</v>
      </c>
      <c r="L194" s="136">
        <f t="shared" si="15"/>
        <v>0.1918925401775006</v>
      </c>
      <c r="M194" s="139"/>
      <c r="N194" s="139"/>
    </row>
    <row r="195" spans="1:14" ht="31.5">
      <c r="A195" s="83">
        <v>137</v>
      </c>
      <c r="B195" s="134" t="s">
        <v>270</v>
      </c>
      <c r="C195" s="134" t="s">
        <v>261</v>
      </c>
      <c r="D195" s="101">
        <v>1821</v>
      </c>
      <c r="E195" s="82">
        <v>1821</v>
      </c>
      <c r="F195" s="136">
        <f t="shared" si="16"/>
        <v>100</v>
      </c>
      <c r="G195" s="137">
        <v>0</v>
      </c>
      <c r="H195" s="137">
        <v>0</v>
      </c>
      <c r="I195" s="82">
        <v>1799</v>
      </c>
      <c r="J195" s="136">
        <f t="shared" si="14"/>
        <v>98.791872597473912</v>
      </c>
      <c r="K195" s="82">
        <v>22</v>
      </c>
      <c r="L195" s="136">
        <f t="shared" si="15"/>
        <v>1.2081274025260844</v>
      </c>
      <c r="M195" s="139"/>
      <c r="N195" s="139"/>
    </row>
    <row r="196" spans="1:14" ht="31.5">
      <c r="A196" s="83">
        <v>138</v>
      </c>
      <c r="B196" s="134" t="s">
        <v>271</v>
      </c>
      <c r="C196" s="134" t="s">
        <v>261</v>
      </c>
      <c r="D196" s="101">
        <v>2113</v>
      </c>
      <c r="E196" s="82">
        <v>2055</v>
      </c>
      <c r="F196" s="136">
        <f t="shared" si="16"/>
        <v>97.255087553241836</v>
      </c>
      <c r="G196" s="137">
        <v>0</v>
      </c>
      <c r="H196" s="137">
        <v>0</v>
      </c>
      <c r="I196" s="82">
        <v>1784</v>
      </c>
      <c r="J196" s="136">
        <f t="shared" si="14"/>
        <v>84.429720776147661</v>
      </c>
      <c r="K196" s="82">
        <v>271</v>
      </c>
      <c r="L196" s="136">
        <f t="shared" si="15"/>
        <v>12.82536677709418</v>
      </c>
      <c r="M196" s="139"/>
      <c r="N196" s="139"/>
    </row>
    <row r="197" spans="1:14" ht="31.5">
      <c r="A197" s="83">
        <v>139</v>
      </c>
      <c r="B197" s="134" t="s">
        <v>272</v>
      </c>
      <c r="C197" s="134" t="s">
        <v>261</v>
      </c>
      <c r="D197" s="101">
        <v>2257</v>
      </c>
      <c r="E197" s="82">
        <v>2257</v>
      </c>
      <c r="F197" s="136">
        <f t="shared" si="16"/>
        <v>100</v>
      </c>
      <c r="G197" s="137">
        <v>0</v>
      </c>
      <c r="H197" s="137">
        <v>0</v>
      </c>
      <c r="I197" s="82">
        <v>2257</v>
      </c>
      <c r="J197" s="136">
        <f t="shared" si="14"/>
        <v>100</v>
      </c>
      <c r="K197" s="82">
        <v>0</v>
      </c>
      <c r="L197" s="136">
        <f t="shared" si="15"/>
        <v>0</v>
      </c>
      <c r="M197" s="139"/>
      <c r="N197" s="139"/>
    </row>
    <row r="198" spans="1:14" ht="31.5">
      <c r="A198" s="83">
        <v>140</v>
      </c>
      <c r="B198" s="134" t="s">
        <v>273</v>
      </c>
      <c r="C198" s="134" t="s">
        <v>261</v>
      </c>
      <c r="D198" s="101">
        <v>3518</v>
      </c>
      <c r="E198" s="82">
        <v>3289</v>
      </c>
      <c r="F198" s="136">
        <f t="shared" si="16"/>
        <v>93.490619670267193</v>
      </c>
      <c r="G198" s="137">
        <v>0</v>
      </c>
      <c r="H198" s="137">
        <v>0</v>
      </c>
      <c r="I198" s="82">
        <v>3288</v>
      </c>
      <c r="J198" s="136">
        <f t="shared" si="14"/>
        <v>93.462194428652651</v>
      </c>
      <c r="K198" s="82">
        <v>1</v>
      </c>
      <c r="L198" s="136">
        <f t="shared" si="15"/>
        <v>2.8425241614553721E-2</v>
      </c>
      <c r="M198" s="139"/>
      <c r="N198" s="139"/>
    </row>
    <row r="199" spans="1:14" ht="31.5">
      <c r="A199" s="83">
        <v>141</v>
      </c>
      <c r="B199" s="134" t="s">
        <v>274</v>
      </c>
      <c r="C199" s="134" t="s">
        <v>261</v>
      </c>
      <c r="D199" s="101">
        <v>1946</v>
      </c>
      <c r="E199" s="82">
        <v>1944</v>
      </c>
      <c r="F199" s="136">
        <f t="shared" si="16"/>
        <v>99.897225077081202</v>
      </c>
      <c r="G199" s="137">
        <v>0</v>
      </c>
      <c r="H199" s="137">
        <v>0</v>
      </c>
      <c r="I199" s="82">
        <v>1864</v>
      </c>
      <c r="J199" s="136">
        <f t="shared" si="14"/>
        <v>95.786228160328875</v>
      </c>
      <c r="K199" s="82">
        <v>74</v>
      </c>
      <c r="L199" s="136">
        <f t="shared" si="15"/>
        <v>3.8026721479958892</v>
      </c>
      <c r="M199" s="139"/>
      <c r="N199" s="139"/>
    </row>
    <row r="200" spans="1:14" ht="31.5">
      <c r="A200" s="83">
        <v>142</v>
      </c>
      <c r="B200" s="134" t="s">
        <v>275</v>
      </c>
      <c r="C200" s="134" t="s">
        <v>261</v>
      </c>
      <c r="D200" s="101">
        <v>3659</v>
      </c>
      <c r="E200" s="82">
        <v>3659</v>
      </c>
      <c r="F200" s="136">
        <f t="shared" si="16"/>
        <v>100</v>
      </c>
      <c r="G200" s="137">
        <v>0</v>
      </c>
      <c r="H200" s="137">
        <v>0</v>
      </c>
      <c r="I200" s="82">
        <v>3653</v>
      </c>
      <c r="J200" s="136">
        <f t="shared" si="14"/>
        <v>99.836020770702376</v>
      </c>
      <c r="K200" s="82">
        <v>6</v>
      </c>
      <c r="L200" s="136">
        <f t="shared" si="15"/>
        <v>0.16397922929762232</v>
      </c>
      <c r="M200" s="139"/>
      <c r="N200" s="139"/>
    </row>
    <row r="201" spans="1:14" ht="31.5">
      <c r="A201" s="83">
        <v>143</v>
      </c>
      <c r="B201" s="134" t="s">
        <v>276</v>
      </c>
      <c r="C201" s="134" t="s">
        <v>261</v>
      </c>
      <c r="D201" s="101">
        <v>3516</v>
      </c>
      <c r="E201" s="82">
        <v>3516</v>
      </c>
      <c r="F201" s="136">
        <f t="shared" si="16"/>
        <v>100</v>
      </c>
      <c r="G201" s="137">
        <v>0</v>
      </c>
      <c r="H201" s="137">
        <v>0</v>
      </c>
      <c r="I201" s="82">
        <v>3515</v>
      </c>
      <c r="J201" s="136">
        <f t="shared" si="14"/>
        <v>99.971558589306028</v>
      </c>
      <c r="K201" s="82">
        <v>1</v>
      </c>
      <c r="L201" s="136">
        <f t="shared" si="15"/>
        <v>2.844141069397042E-2</v>
      </c>
      <c r="M201" s="139"/>
      <c r="N201" s="139"/>
    </row>
    <row r="202" spans="1:14" ht="31.5">
      <c r="A202" s="83">
        <v>144</v>
      </c>
      <c r="B202" s="134" t="s">
        <v>277</v>
      </c>
      <c r="C202" s="134" t="s">
        <v>261</v>
      </c>
      <c r="D202" s="101">
        <v>3635</v>
      </c>
      <c r="E202" s="82">
        <v>3635</v>
      </c>
      <c r="F202" s="136">
        <f t="shared" si="16"/>
        <v>100</v>
      </c>
      <c r="G202" s="137">
        <v>0</v>
      </c>
      <c r="H202" s="137">
        <v>0</v>
      </c>
      <c r="I202" s="82">
        <v>3633</v>
      </c>
      <c r="J202" s="136">
        <f t="shared" si="14"/>
        <v>99.944979367262718</v>
      </c>
      <c r="K202" s="82">
        <v>2</v>
      </c>
      <c r="L202" s="136">
        <f t="shared" si="15"/>
        <v>5.5020632737276476E-2</v>
      </c>
      <c r="M202" s="139"/>
      <c r="N202" s="139"/>
    </row>
    <row r="203" spans="1:14" ht="31.5">
      <c r="A203" s="83">
        <v>145</v>
      </c>
      <c r="B203" s="134" t="s">
        <v>278</v>
      </c>
      <c r="C203" s="134" t="s">
        <v>261</v>
      </c>
      <c r="D203" s="101">
        <v>2663</v>
      </c>
      <c r="E203" s="82">
        <v>2663</v>
      </c>
      <c r="F203" s="136">
        <f t="shared" si="16"/>
        <v>100</v>
      </c>
      <c r="G203" s="137">
        <v>0</v>
      </c>
      <c r="H203" s="137">
        <v>0</v>
      </c>
      <c r="I203" s="82">
        <v>2663</v>
      </c>
      <c r="J203" s="136">
        <f t="shared" si="14"/>
        <v>100</v>
      </c>
      <c r="K203" s="82">
        <v>0</v>
      </c>
      <c r="L203" s="136">
        <f t="shared" si="15"/>
        <v>0</v>
      </c>
      <c r="M203" s="139"/>
      <c r="N203" s="139"/>
    </row>
    <row r="204" spans="1:14" ht="31.5">
      <c r="A204" s="83">
        <v>146</v>
      </c>
      <c r="B204" s="134" t="s">
        <v>279</v>
      </c>
      <c r="C204" s="134" t="s">
        <v>261</v>
      </c>
      <c r="D204" s="101">
        <v>1444</v>
      </c>
      <c r="E204" s="82">
        <v>1444</v>
      </c>
      <c r="F204" s="136">
        <f t="shared" si="16"/>
        <v>100</v>
      </c>
      <c r="G204" s="137">
        <v>0</v>
      </c>
      <c r="H204" s="137">
        <v>0</v>
      </c>
      <c r="I204" s="82">
        <v>1444</v>
      </c>
      <c r="J204" s="136">
        <f t="shared" ref="J204:J267" si="17">I204/D204*100</f>
        <v>100</v>
      </c>
      <c r="K204" s="82">
        <v>0</v>
      </c>
      <c r="L204" s="136">
        <f t="shared" ref="L204:L267" si="18">K204/D204*100</f>
        <v>0</v>
      </c>
      <c r="M204" s="139"/>
      <c r="N204" s="139"/>
    </row>
    <row r="205" spans="1:14" ht="31.5">
      <c r="A205" s="83">
        <v>147</v>
      </c>
      <c r="B205" s="134" t="s">
        <v>280</v>
      </c>
      <c r="C205" s="134" t="s">
        <v>261</v>
      </c>
      <c r="D205" s="101">
        <v>2494</v>
      </c>
      <c r="E205" s="82">
        <v>2494</v>
      </c>
      <c r="F205" s="136">
        <f t="shared" si="16"/>
        <v>100</v>
      </c>
      <c r="G205" s="137">
        <v>0</v>
      </c>
      <c r="H205" s="137">
        <v>0</v>
      </c>
      <c r="I205" s="82">
        <v>2494</v>
      </c>
      <c r="J205" s="136">
        <f t="shared" si="17"/>
        <v>100</v>
      </c>
      <c r="K205" s="82">
        <v>0</v>
      </c>
      <c r="L205" s="136">
        <f t="shared" si="18"/>
        <v>0</v>
      </c>
      <c r="M205" s="139"/>
      <c r="N205" s="139"/>
    </row>
    <row r="206" spans="1:14" ht="31.5">
      <c r="A206" s="83">
        <v>148</v>
      </c>
      <c r="B206" s="134" t="s">
        <v>281</v>
      </c>
      <c r="C206" s="134" t="s">
        <v>282</v>
      </c>
      <c r="D206" s="101">
        <v>1195</v>
      </c>
      <c r="E206" s="82">
        <v>1195</v>
      </c>
      <c r="F206" s="136">
        <f t="shared" si="16"/>
        <v>100</v>
      </c>
      <c r="G206" s="137">
        <v>0</v>
      </c>
      <c r="H206" s="137">
        <v>0</v>
      </c>
      <c r="I206" s="82">
        <v>1193</v>
      </c>
      <c r="J206" s="136">
        <f t="shared" si="17"/>
        <v>99.8326359832636</v>
      </c>
      <c r="K206" s="82">
        <v>2</v>
      </c>
      <c r="L206" s="136">
        <f t="shared" si="18"/>
        <v>0.16736401673640167</v>
      </c>
      <c r="M206" s="132"/>
      <c r="N206" s="132"/>
    </row>
    <row r="207" spans="1:14" ht="31.5">
      <c r="A207" s="83">
        <v>149</v>
      </c>
      <c r="B207" s="134" t="s">
        <v>283</v>
      </c>
      <c r="C207" s="134" t="s">
        <v>282</v>
      </c>
      <c r="D207" s="101">
        <v>2033</v>
      </c>
      <c r="E207" s="82">
        <v>1990</v>
      </c>
      <c r="F207" s="136">
        <f t="shared" si="16"/>
        <v>97.884899163797343</v>
      </c>
      <c r="G207" s="137">
        <v>0</v>
      </c>
      <c r="H207" s="137">
        <v>0</v>
      </c>
      <c r="I207" s="82">
        <v>1981</v>
      </c>
      <c r="J207" s="136">
        <f t="shared" si="17"/>
        <v>97.442203639940971</v>
      </c>
      <c r="K207" s="82">
        <v>9</v>
      </c>
      <c r="L207" s="136">
        <f t="shared" si="18"/>
        <v>0.4426955238563699</v>
      </c>
      <c r="M207" s="139"/>
      <c r="N207" s="139"/>
    </row>
    <row r="208" spans="1:14" ht="31.5">
      <c r="A208" s="83">
        <v>150</v>
      </c>
      <c r="B208" s="134" t="s">
        <v>284</v>
      </c>
      <c r="C208" s="134" t="s">
        <v>282</v>
      </c>
      <c r="D208" s="101">
        <v>923</v>
      </c>
      <c r="E208" s="82">
        <v>923</v>
      </c>
      <c r="F208" s="136">
        <f t="shared" si="16"/>
        <v>100</v>
      </c>
      <c r="G208" s="137">
        <v>0</v>
      </c>
      <c r="H208" s="137">
        <v>0</v>
      </c>
      <c r="I208" s="82">
        <v>922</v>
      </c>
      <c r="J208" s="136">
        <f t="shared" si="17"/>
        <v>99.891657638136508</v>
      </c>
      <c r="K208" s="82">
        <v>1</v>
      </c>
      <c r="L208" s="136">
        <f t="shared" si="18"/>
        <v>0.10834236186348861</v>
      </c>
      <c r="M208" s="139"/>
      <c r="N208" s="139"/>
    </row>
    <row r="209" spans="1:14" ht="31.5">
      <c r="A209" s="83">
        <v>151</v>
      </c>
      <c r="B209" s="134" t="s">
        <v>285</v>
      </c>
      <c r="C209" s="134" t="s">
        <v>282</v>
      </c>
      <c r="D209" s="101">
        <v>1640</v>
      </c>
      <c r="E209" s="82">
        <v>1640</v>
      </c>
      <c r="F209" s="136">
        <f t="shared" si="16"/>
        <v>100</v>
      </c>
      <c r="G209" s="137">
        <v>0</v>
      </c>
      <c r="H209" s="137">
        <v>0</v>
      </c>
      <c r="I209" s="82">
        <v>1621</v>
      </c>
      <c r="J209" s="136">
        <f t="shared" si="17"/>
        <v>98.841463414634148</v>
      </c>
      <c r="K209" s="82">
        <v>14</v>
      </c>
      <c r="L209" s="136">
        <f t="shared" si="18"/>
        <v>0.85365853658536595</v>
      </c>
      <c r="M209" s="139">
        <v>1</v>
      </c>
      <c r="N209" s="143">
        <f>M209/E209*100</f>
        <v>6.097560975609756E-2</v>
      </c>
    </row>
    <row r="210" spans="1:14" ht="31.5">
      <c r="A210" s="83">
        <v>152</v>
      </c>
      <c r="B210" s="134" t="s">
        <v>286</v>
      </c>
      <c r="C210" s="134" t="s">
        <v>282</v>
      </c>
      <c r="D210" s="101">
        <v>1158</v>
      </c>
      <c r="E210" s="82">
        <v>1157</v>
      </c>
      <c r="F210" s="136">
        <f t="shared" si="16"/>
        <v>99.913644214162346</v>
      </c>
      <c r="G210" s="137">
        <v>0</v>
      </c>
      <c r="H210" s="137">
        <v>0</v>
      </c>
      <c r="I210" s="82">
        <v>1156</v>
      </c>
      <c r="J210" s="136">
        <f t="shared" si="17"/>
        <v>99.827288428324707</v>
      </c>
      <c r="K210" s="82">
        <v>1</v>
      </c>
      <c r="L210" s="136">
        <f t="shared" si="18"/>
        <v>8.6355785837651119E-2</v>
      </c>
      <c r="M210" s="139">
        <v>5</v>
      </c>
      <c r="N210" s="143">
        <f>M210/E210*100</f>
        <v>0.43215211754537602</v>
      </c>
    </row>
    <row r="211" spans="1:14" ht="31.5">
      <c r="A211" s="83">
        <v>153</v>
      </c>
      <c r="B211" s="134" t="s">
        <v>287</v>
      </c>
      <c r="C211" s="134" t="s">
        <v>282</v>
      </c>
      <c r="D211" s="101">
        <v>2971</v>
      </c>
      <c r="E211" s="82">
        <v>2971</v>
      </c>
      <c r="F211" s="136">
        <f t="shared" si="16"/>
        <v>100</v>
      </c>
      <c r="G211" s="137">
        <v>0</v>
      </c>
      <c r="H211" s="137">
        <v>0</v>
      </c>
      <c r="I211" s="82">
        <v>2942</v>
      </c>
      <c r="J211" s="136">
        <f t="shared" si="17"/>
        <v>99.023897677549641</v>
      </c>
      <c r="K211" s="82">
        <v>28</v>
      </c>
      <c r="L211" s="136">
        <f t="shared" si="18"/>
        <v>0.94244362167620332</v>
      </c>
      <c r="M211" s="139"/>
      <c r="N211" s="139">
        <f t="shared" ref="N211:N224" si="19">M211/E211*100</f>
        <v>0</v>
      </c>
    </row>
    <row r="212" spans="1:14" ht="31.5">
      <c r="A212" s="83">
        <v>154</v>
      </c>
      <c r="B212" s="134" t="s">
        <v>288</v>
      </c>
      <c r="C212" s="134" t="s">
        <v>282</v>
      </c>
      <c r="D212" s="101">
        <v>1341</v>
      </c>
      <c r="E212" s="82">
        <v>1341</v>
      </c>
      <c r="F212" s="136">
        <f t="shared" si="16"/>
        <v>100</v>
      </c>
      <c r="G212" s="137">
        <v>0</v>
      </c>
      <c r="H212" s="137">
        <v>0</v>
      </c>
      <c r="I212" s="82">
        <v>1325</v>
      </c>
      <c r="J212" s="136">
        <f t="shared" si="17"/>
        <v>98.806860551826986</v>
      </c>
      <c r="K212" s="82">
        <v>15</v>
      </c>
      <c r="L212" s="136">
        <f t="shared" si="18"/>
        <v>1.1185682326621924</v>
      </c>
      <c r="M212" s="139"/>
      <c r="N212" s="139">
        <f t="shared" si="19"/>
        <v>0</v>
      </c>
    </row>
    <row r="213" spans="1:14" ht="31.5">
      <c r="A213" s="83">
        <v>155</v>
      </c>
      <c r="B213" s="134" t="s">
        <v>289</v>
      </c>
      <c r="C213" s="134" t="s">
        <v>282</v>
      </c>
      <c r="D213" s="101">
        <v>2261</v>
      </c>
      <c r="E213" s="82">
        <v>2261</v>
      </c>
      <c r="F213" s="136">
        <f t="shared" si="16"/>
        <v>100</v>
      </c>
      <c r="G213" s="137">
        <v>0</v>
      </c>
      <c r="H213" s="137">
        <v>0</v>
      </c>
      <c r="I213" s="82">
        <v>2242</v>
      </c>
      <c r="J213" s="136">
        <f t="shared" si="17"/>
        <v>99.159663865546221</v>
      </c>
      <c r="K213" s="82">
        <v>12</v>
      </c>
      <c r="L213" s="136">
        <f t="shared" si="18"/>
        <v>0.53073861123396726</v>
      </c>
      <c r="M213" s="139"/>
      <c r="N213" s="139">
        <f t="shared" si="19"/>
        <v>0</v>
      </c>
    </row>
    <row r="214" spans="1:14" ht="31.5">
      <c r="A214" s="83">
        <v>156</v>
      </c>
      <c r="B214" s="134" t="s">
        <v>290</v>
      </c>
      <c r="C214" s="134" t="s">
        <v>282</v>
      </c>
      <c r="D214" s="101">
        <v>2433</v>
      </c>
      <c r="E214" s="82">
        <v>2429</v>
      </c>
      <c r="F214" s="136">
        <f t="shared" si="16"/>
        <v>99.835593916974929</v>
      </c>
      <c r="G214" s="137">
        <v>0</v>
      </c>
      <c r="H214" s="137">
        <v>0</v>
      </c>
      <c r="I214" s="82">
        <v>2412</v>
      </c>
      <c r="J214" s="136">
        <f t="shared" si="17"/>
        <v>99.136868064118374</v>
      </c>
      <c r="K214" s="82">
        <v>17</v>
      </c>
      <c r="L214" s="136">
        <f t="shared" si="18"/>
        <v>0.69872585285655575</v>
      </c>
      <c r="M214" s="139"/>
      <c r="N214" s="139">
        <f t="shared" si="19"/>
        <v>0</v>
      </c>
    </row>
    <row r="215" spans="1:14" ht="31.5">
      <c r="A215" s="83">
        <v>157</v>
      </c>
      <c r="B215" s="134" t="s">
        <v>291</v>
      </c>
      <c r="C215" s="134" t="s">
        <v>282</v>
      </c>
      <c r="D215" s="101">
        <v>3237</v>
      </c>
      <c r="E215" s="82">
        <v>3214</v>
      </c>
      <c r="F215" s="136">
        <f t="shared" si="16"/>
        <v>99.28946555452579</v>
      </c>
      <c r="G215" s="137">
        <v>0</v>
      </c>
      <c r="H215" s="137">
        <v>0</v>
      </c>
      <c r="I215" s="82">
        <v>3177</v>
      </c>
      <c r="J215" s="136">
        <f t="shared" si="17"/>
        <v>98.14643188137164</v>
      </c>
      <c r="K215" s="82">
        <v>36</v>
      </c>
      <c r="L215" s="136">
        <f t="shared" si="18"/>
        <v>1.1121408711770158</v>
      </c>
      <c r="M215" s="139"/>
      <c r="N215" s="139">
        <f t="shared" si="19"/>
        <v>0</v>
      </c>
    </row>
    <row r="216" spans="1:14" ht="31.5">
      <c r="A216" s="83">
        <v>158</v>
      </c>
      <c r="B216" s="134" t="s">
        <v>292</v>
      </c>
      <c r="C216" s="134" t="s">
        <v>282</v>
      </c>
      <c r="D216" s="101">
        <v>1921</v>
      </c>
      <c r="E216" s="82">
        <v>1921</v>
      </c>
      <c r="F216" s="136">
        <f t="shared" si="16"/>
        <v>100</v>
      </c>
      <c r="G216" s="137">
        <v>0</v>
      </c>
      <c r="H216" s="137">
        <v>0</v>
      </c>
      <c r="I216" s="82">
        <v>1918</v>
      </c>
      <c r="J216" s="136">
        <f t="shared" si="17"/>
        <v>99.843831337844875</v>
      </c>
      <c r="K216" s="82">
        <v>3</v>
      </c>
      <c r="L216" s="136">
        <f t="shared" si="18"/>
        <v>0.15616866215512754</v>
      </c>
      <c r="M216" s="139"/>
      <c r="N216" s="139">
        <f t="shared" si="19"/>
        <v>0</v>
      </c>
    </row>
    <row r="217" spans="1:14" ht="31.5">
      <c r="A217" s="83">
        <v>159</v>
      </c>
      <c r="B217" s="134" t="s">
        <v>293</v>
      </c>
      <c r="C217" s="134" t="s">
        <v>282</v>
      </c>
      <c r="D217" s="101">
        <v>1307</v>
      </c>
      <c r="E217" s="82">
        <v>1307</v>
      </c>
      <c r="F217" s="136">
        <f t="shared" si="16"/>
        <v>100</v>
      </c>
      <c r="G217" s="137">
        <v>0</v>
      </c>
      <c r="H217" s="137">
        <v>0</v>
      </c>
      <c r="I217" s="82">
        <v>1304</v>
      </c>
      <c r="J217" s="136">
        <f t="shared" si="17"/>
        <v>99.770466717674068</v>
      </c>
      <c r="K217" s="82">
        <v>3</v>
      </c>
      <c r="L217" s="136">
        <f t="shared" si="18"/>
        <v>0.22953328232593728</v>
      </c>
      <c r="M217" s="139"/>
      <c r="N217" s="139">
        <f t="shared" si="19"/>
        <v>0</v>
      </c>
    </row>
    <row r="218" spans="1:14" ht="31.5">
      <c r="A218" s="83">
        <v>160</v>
      </c>
      <c r="B218" s="134" t="s">
        <v>294</v>
      </c>
      <c r="C218" s="134" t="s">
        <v>282</v>
      </c>
      <c r="D218" s="101">
        <v>538</v>
      </c>
      <c r="E218" s="82">
        <v>538</v>
      </c>
      <c r="F218" s="136">
        <f t="shared" si="16"/>
        <v>100</v>
      </c>
      <c r="G218" s="137">
        <v>0</v>
      </c>
      <c r="H218" s="137">
        <v>0</v>
      </c>
      <c r="I218" s="82">
        <v>535</v>
      </c>
      <c r="J218" s="136">
        <f t="shared" si="17"/>
        <v>99.442379182156131</v>
      </c>
      <c r="K218" s="82">
        <v>3</v>
      </c>
      <c r="L218" s="136">
        <f t="shared" si="18"/>
        <v>0.55762081784386619</v>
      </c>
      <c r="M218" s="139"/>
      <c r="N218" s="139">
        <f t="shared" si="19"/>
        <v>0</v>
      </c>
    </row>
    <row r="219" spans="1:14" ht="31.5">
      <c r="A219" s="83">
        <v>161</v>
      </c>
      <c r="B219" s="134" t="s">
        <v>295</v>
      </c>
      <c r="C219" s="134" t="s">
        <v>296</v>
      </c>
      <c r="D219" s="101">
        <v>4974</v>
      </c>
      <c r="E219" s="82">
        <v>4801</v>
      </c>
      <c r="F219" s="136">
        <f t="shared" si="16"/>
        <v>96.521913952553277</v>
      </c>
      <c r="G219" s="137">
        <v>0</v>
      </c>
      <c r="H219" s="137">
        <v>0</v>
      </c>
      <c r="I219" s="82">
        <v>4801</v>
      </c>
      <c r="J219" s="136">
        <f t="shared" si="17"/>
        <v>96.521913952553277</v>
      </c>
      <c r="K219" s="82">
        <v>0</v>
      </c>
      <c r="L219" s="136">
        <f t="shared" si="18"/>
        <v>0</v>
      </c>
      <c r="M219" s="132"/>
      <c r="N219" s="139">
        <f t="shared" si="19"/>
        <v>0</v>
      </c>
    </row>
    <row r="220" spans="1:14" ht="31.5">
      <c r="A220" s="83">
        <v>162</v>
      </c>
      <c r="B220" s="134" t="s">
        <v>297</v>
      </c>
      <c r="C220" s="134" t="s">
        <v>296</v>
      </c>
      <c r="D220" s="101">
        <v>2842</v>
      </c>
      <c r="E220" s="82">
        <v>2837</v>
      </c>
      <c r="F220" s="136">
        <f t="shared" si="16"/>
        <v>99.824067558057706</v>
      </c>
      <c r="G220" s="137">
        <v>0</v>
      </c>
      <c r="H220" s="137">
        <v>0</v>
      </c>
      <c r="I220" s="82">
        <v>2833</v>
      </c>
      <c r="J220" s="136">
        <f t="shared" si="17"/>
        <v>99.683321604503874</v>
      </c>
      <c r="K220" s="82">
        <v>4</v>
      </c>
      <c r="L220" s="136">
        <f t="shared" si="18"/>
        <v>0.14074595355383532</v>
      </c>
      <c r="M220" s="139"/>
      <c r="N220" s="139">
        <f t="shared" si="19"/>
        <v>0</v>
      </c>
    </row>
    <row r="221" spans="1:14" ht="31.5">
      <c r="A221" s="83">
        <v>163</v>
      </c>
      <c r="B221" s="134" t="s">
        <v>298</v>
      </c>
      <c r="C221" s="134" t="s">
        <v>296</v>
      </c>
      <c r="D221" s="101">
        <v>1705</v>
      </c>
      <c r="E221" s="82">
        <v>1613</v>
      </c>
      <c r="F221" s="136">
        <f t="shared" si="16"/>
        <v>94.604105571847512</v>
      </c>
      <c r="G221" s="137">
        <v>0</v>
      </c>
      <c r="H221" s="137">
        <v>0</v>
      </c>
      <c r="I221" s="82">
        <v>1611</v>
      </c>
      <c r="J221" s="136">
        <f t="shared" si="17"/>
        <v>94.486803519061581</v>
      </c>
      <c r="K221" s="82">
        <v>2</v>
      </c>
      <c r="L221" s="136">
        <f t="shared" si="18"/>
        <v>0.11730205278592376</v>
      </c>
      <c r="M221" s="139"/>
      <c r="N221" s="139">
        <f t="shared" si="19"/>
        <v>0</v>
      </c>
    </row>
    <row r="222" spans="1:14" ht="31.5">
      <c r="A222" s="83">
        <v>164</v>
      </c>
      <c r="B222" s="134" t="s">
        <v>299</v>
      </c>
      <c r="C222" s="134" t="s">
        <v>296</v>
      </c>
      <c r="D222" s="101">
        <v>2021</v>
      </c>
      <c r="E222" s="82">
        <v>1974</v>
      </c>
      <c r="F222" s="136">
        <f t="shared" si="16"/>
        <v>97.674418604651152</v>
      </c>
      <c r="G222" s="137">
        <v>0</v>
      </c>
      <c r="H222" s="137">
        <v>0</v>
      </c>
      <c r="I222" s="82">
        <v>1974</v>
      </c>
      <c r="J222" s="136">
        <f t="shared" si="17"/>
        <v>97.674418604651152</v>
      </c>
      <c r="K222" s="82">
        <v>0</v>
      </c>
      <c r="L222" s="136">
        <f t="shared" si="18"/>
        <v>0</v>
      </c>
      <c r="M222" s="139"/>
      <c r="N222" s="139">
        <f t="shared" si="19"/>
        <v>0</v>
      </c>
    </row>
    <row r="223" spans="1:14" ht="31.5">
      <c r="A223" s="83">
        <v>165</v>
      </c>
      <c r="B223" s="134" t="s">
        <v>300</v>
      </c>
      <c r="C223" s="134" t="s">
        <v>296</v>
      </c>
      <c r="D223" s="101">
        <v>3415</v>
      </c>
      <c r="E223" s="82">
        <v>3415</v>
      </c>
      <c r="F223" s="136">
        <f t="shared" si="16"/>
        <v>100</v>
      </c>
      <c r="G223" s="137">
        <v>0</v>
      </c>
      <c r="H223" s="137">
        <v>0</v>
      </c>
      <c r="I223" s="82">
        <v>3414</v>
      </c>
      <c r="J223" s="136">
        <f t="shared" si="17"/>
        <v>99.970717423133237</v>
      </c>
      <c r="K223" s="82">
        <v>1</v>
      </c>
      <c r="L223" s="136">
        <f t="shared" si="18"/>
        <v>2.9282576866764276E-2</v>
      </c>
      <c r="M223" s="139"/>
      <c r="N223" s="139">
        <f t="shared" si="19"/>
        <v>0</v>
      </c>
    </row>
    <row r="224" spans="1:14" ht="31.5">
      <c r="A224" s="83">
        <v>166</v>
      </c>
      <c r="B224" s="134" t="s">
        <v>301</v>
      </c>
      <c r="C224" s="134" t="s">
        <v>296</v>
      </c>
      <c r="D224" s="101">
        <v>3125</v>
      </c>
      <c r="E224" s="82">
        <v>3125</v>
      </c>
      <c r="F224" s="136">
        <f t="shared" si="16"/>
        <v>100</v>
      </c>
      <c r="G224" s="137">
        <v>0</v>
      </c>
      <c r="H224" s="137">
        <v>0</v>
      </c>
      <c r="I224" s="82">
        <v>2069</v>
      </c>
      <c r="J224" s="136">
        <f t="shared" si="17"/>
        <v>66.207999999999998</v>
      </c>
      <c r="K224" s="82">
        <v>1056</v>
      </c>
      <c r="L224" s="136">
        <f t="shared" si="18"/>
        <v>33.792000000000002</v>
      </c>
      <c r="M224" s="139">
        <v>25</v>
      </c>
      <c r="N224" s="139">
        <f t="shared" si="19"/>
        <v>0.8</v>
      </c>
    </row>
    <row r="225" spans="1:14" ht="31.5">
      <c r="A225" s="83">
        <v>167</v>
      </c>
      <c r="B225" s="134" t="s">
        <v>302</v>
      </c>
      <c r="C225" s="134" t="s">
        <v>296</v>
      </c>
      <c r="D225" s="101">
        <v>3048</v>
      </c>
      <c r="E225" s="82">
        <v>3048</v>
      </c>
      <c r="F225" s="136">
        <f t="shared" si="16"/>
        <v>100</v>
      </c>
      <c r="G225" s="137">
        <v>0</v>
      </c>
      <c r="H225" s="137">
        <v>0</v>
      </c>
      <c r="I225" s="82">
        <v>3047</v>
      </c>
      <c r="J225" s="136">
        <f t="shared" si="17"/>
        <v>99.967191601049862</v>
      </c>
      <c r="K225" s="82">
        <v>1</v>
      </c>
      <c r="L225" s="136">
        <f t="shared" si="18"/>
        <v>3.2808398950131233E-2</v>
      </c>
      <c r="M225" s="139"/>
      <c r="N225" s="139"/>
    </row>
    <row r="226" spans="1:14" ht="31.5">
      <c r="A226" s="83">
        <v>168</v>
      </c>
      <c r="B226" s="134" t="s">
        <v>303</v>
      </c>
      <c r="C226" s="134" t="s">
        <v>296</v>
      </c>
      <c r="D226" s="101">
        <v>2850</v>
      </c>
      <c r="E226" s="82">
        <v>2793</v>
      </c>
      <c r="F226" s="136">
        <f t="shared" si="16"/>
        <v>98</v>
      </c>
      <c r="G226" s="137">
        <v>0</v>
      </c>
      <c r="H226" s="137">
        <v>0</v>
      </c>
      <c r="I226" s="82">
        <v>2000</v>
      </c>
      <c r="J226" s="136">
        <f t="shared" si="17"/>
        <v>70.175438596491219</v>
      </c>
      <c r="K226" s="82">
        <v>793</v>
      </c>
      <c r="L226" s="136">
        <f t="shared" si="18"/>
        <v>27.824561403508774</v>
      </c>
      <c r="M226" s="139"/>
      <c r="N226" s="139"/>
    </row>
    <row r="227" spans="1:14" ht="31.5">
      <c r="A227" s="83">
        <v>169</v>
      </c>
      <c r="B227" s="134" t="s">
        <v>304</v>
      </c>
      <c r="C227" s="134" t="s">
        <v>296</v>
      </c>
      <c r="D227" s="101">
        <v>2271</v>
      </c>
      <c r="E227" s="82">
        <v>2271</v>
      </c>
      <c r="F227" s="136">
        <f t="shared" si="16"/>
        <v>100</v>
      </c>
      <c r="G227" s="137">
        <v>0</v>
      </c>
      <c r="H227" s="137">
        <v>0</v>
      </c>
      <c r="I227" s="82">
        <v>2271</v>
      </c>
      <c r="J227" s="136">
        <f t="shared" si="17"/>
        <v>100</v>
      </c>
      <c r="K227" s="82">
        <v>0</v>
      </c>
      <c r="L227" s="136">
        <f t="shared" si="18"/>
        <v>0</v>
      </c>
      <c r="M227" s="139"/>
      <c r="N227" s="139"/>
    </row>
    <row r="228" spans="1:14" ht="31.5">
      <c r="A228" s="83">
        <v>170</v>
      </c>
      <c r="B228" s="134" t="s">
        <v>305</v>
      </c>
      <c r="C228" s="134" t="s">
        <v>296</v>
      </c>
      <c r="D228" s="101">
        <v>1926</v>
      </c>
      <c r="E228" s="82">
        <v>1926</v>
      </c>
      <c r="F228" s="136">
        <f t="shared" si="16"/>
        <v>100</v>
      </c>
      <c r="G228" s="137">
        <v>0</v>
      </c>
      <c r="H228" s="137">
        <v>0</v>
      </c>
      <c r="I228" s="82">
        <v>1926</v>
      </c>
      <c r="J228" s="136">
        <f t="shared" si="17"/>
        <v>100</v>
      </c>
      <c r="K228" s="82">
        <v>0</v>
      </c>
      <c r="L228" s="136">
        <f t="shared" si="18"/>
        <v>0</v>
      </c>
      <c r="M228" s="139"/>
      <c r="N228" s="139"/>
    </row>
    <row r="229" spans="1:14" ht="31.5">
      <c r="A229" s="83">
        <v>171</v>
      </c>
      <c r="B229" s="134" t="s">
        <v>306</v>
      </c>
      <c r="C229" s="134" t="s">
        <v>296</v>
      </c>
      <c r="D229" s="101">
        <v>1079</v>
      </c>
      <c r="E229" s="82">
        <v>944</v>
      </c>
      <c r="F229" s="136">
        <f t="shared" si="16"/>
        <v>87.488415199258569</v>
      </c>
      <c r="G229" s="137">
        <v>0</v>
      </c>
      <c r="H229" s="137">
        <v>0</v>
      </c>
      <c r="I229" s="82">
        <v>944</v>
      </c>
      <c r="J229" s="136">
        <f t="shared" si="17"/>
        <v>87.488415199258569</v>
      </c>
      <c r="K229" s="82">
        <v>0</v>
      </c>
      <c r="L229" s="136">
        <f t="shared" si="18"/>
        <v>0</v>
      </c>
      <c r="M229" s="139"/>
      <c r="N229" s="139"/>
    </row>
    <row r="230" spans="1:14" ht="31.5">
      <c r="A230" s="83">
        <v>172</v>
      </c>
      <c r="B230" s="134" t="s">
        <v>307</v>
      </c>
      <c r="C230" s="134" t="s">
        <v>296</v>
      </c>
      <c r="D230" s="101">
        <v>2084</v>
      </c>
      <c r="E230" s="82">
        <v>2084</v>
      </c>
      <c r="F230" s="136">
        <f t="shared" si="16"/>
        <v>100</v>
      </c>
      <c r="G230" s="137">
        <v>0</v>
      </c>
      <c r="H230" s="137">
        <v>0</v>
      </c>
      <c r="I230" s="82">
        <v>1996</v>
      </c>
      <c r="J230" s="136">
        <f t="shared" si="17"/>
        <v>95.777351247600777</v>
      </c>
      <c r="K230" s="82">
        <v>88</v>
      </c>
      <c r="L230" s="136">
        <f t="shared" si="18"/>
        <v>4.2226487523992322</v>
      </c>
      <c r="M230" s="139"/>
      <c r="N230" s="139"/>
    </row>
    <row r="231" spans="1:14" ht="31.5">
      <c r="A231" s="83">
        <v>173</v>
      </c>
      <c r="B231" s="134" t="s">
        <v>308</v>
      </c>
      <c r="C231" s="134" t="s">
        <v>296</v>
      </c>
      <c r="D231" s="101">
        <v>2202</v>
      </c>
      <c r="E231" s="82">
        <v>2145</v>
      </c>
      <c r="F231" s="136">
        <f t="shared" si="16"/>
        <v>97.411444141689373</v>
      </c>
      <c r="G231" s="137">
        <v>0</v>
      </c>
      <c r="H231" s="137">
        <v>0</v>
      </c>
      <c r="I231" s="82">
        <v>2141</v>
      </c>
      <c r="J231" s="136">
        <f t="shared" si="17"/>
        <v>97.229791099000906</v>
      </c>
      <c r="K231" s="82">
        <v>4</v>
      </c>
      <c r="L231" s="136">
        <f t="shared" si="18"/>
        <v>0.18165304268846502</v>
      </c>
      <c r="M231" s="139"/>
      <c r="N231" s="139"/>
    </row>
    <row r="232" spans="1:14" ht="31.5">
      <c r="A232" s="83">
        <v>174</v>
      </c>
      <c r="B232" s="134" t="s">
        <v>309</v>
      </c>
      <c r="C232" s="134" t="s">
        <v>296</v>
      </c>
      <c r="D232" s="101">
        <v>2334</v>
      </c>
      <c r="E232" s="82">
        <v>2334</v>
      </c>
      <c r="F232" s="136">
        <f t="shared" si="16"/>
        <v>100</v>
      </c>
      <c r="G232" s="137">
        <v>0</v>
      </c>
      <c r="H232" s="137">
        <v>0</v>
      </c>
      <c r="I232" s="82">
        <v>2326</v>
      </c>
      <c r="J232" s="136">
        <f t="shared" si="17"/>
        <v>99.657240788346186</v>
      </c>
      <c r="K232" s="82">
        <v>8</v>
      </c>
      <c r="L232" s="136">
        <f t="shared" si="18"/>
        <v>0.34275921165381323</v>
      </c>
      <c r="M232" s="139"/>
      <c r="N232" s="139"/>
    </row>
    <row r="233" spans="1:14" ht="31.5">
      <c r="A233" s="83">
        <v>175</v>
      </c>
      <c r="B233" s="134" t="s">
        <v>310</v>
      </c>
      <c r="C233" s="134" t="s">
        <v>296</v>
      </c>
      <c r="D233" s="101">
        <v>1582</v>
      </c>
      <c r="E233" s="82">
        <v>1582</v>
      </c>
      <c r="F233" s="136">
        <f t="shared" si="16"/>
        <v>100</v>
      </c>
      <c r="G233" s="137">
        <v>0</v>
      </c>
      <c r="H233" s="137">
        <v>0</v>
      </c>
      <c r="I233" s="82">
        <v>1125</v>
      </c>
      <c r="J233" s="136">
        <f t="shared" si="17"/>
        <v>71.112515802781289</v>
      </c>
      <c r="K233" s="82">
        <v>457</v>
      </c>
      <c r="L233" s="136">
        <f t="shared" si="18"/>
        <v>28.887484197218711</v>
      </c>
      <c r="M233" s="139"/>
      <c r="N233" s="139"/>
    </row>
    <row r="234" spans="1:14" ht="31.5">
      <c r="A234" s="83">
        <v>176</v>
      </c>
      <c r="B234" s="134" t="s">
        <v>311</v>
      </c>
      <c r="C234" s="134" t="s">
        <v>296</v>
      </c>
      <c r="D234" s="101">
        <v>1976</v>
      </c>
      <c r="E234" s="82">
        <v>1976</v>
      </c>
      <c r="F234" s="136">
        <f t="shared" si="16"/>
        <v>100</v>
      </c>
      <c r="G234" s="137">
        <v>0</v>
      </c>
      <c r="H234" s="137">
        <v>0</v>
      </c>
      <c r="I234" s="82">
        <v>1969</v>
      </c>
      <c r="J234" s="136">
        <f t="shared" si="17"/>
        <v>99.645748987854262</v>
      </c>
      <c r="K234" s="82">
        <v>7</v>
      </c>
      <c r="L234" s="136">
        <f t="shared" si="18"/>
        <v>0.354251012145749</v>
      </c>
      <c r="M234" s="139"/>
      <c r="N234" s="139"/>
    </row>
    <row r="235" spans="1:14" ht="31.5">
      <c r="A235" s="83">
        <v>177</v>
      </c>
      <c r="B235" s="134" t="s">
        <v>312</v>
      </c>
      <c r="C235" s="134" t="s">
        <v>296</v>
      </c>
      <c r="D235" s="101">
        <v>1500</v>
      </c>
      <c r="E235" s="82">
        <v>1498</v>
      </c>
      <c r="F235" s="136">
        <f t="shared" si="16"/>
        <v>99.866666666666674</v>
      </c>
      <c r="G235" s="137">
        <v>0</v>
      </c>
      <c r="H235" s="137">
        <v>0</v>
      </c>
      <c r="I235" s="82">
        <v>1341</v>
      </c>
      <c r="J235" s="136">
        <f t="shared" si="17"/>
        <v>89.4</v>
      </c>
      <c r="K235" s="82">
        <v>157</v>
      </c>
      <c r="L235" s="136">
        <f t="shared" si="18"/>
        <v>10.466666666666667</v>
      </c>
      <c r="M235" s="139"/>
      <c r="N235" s="139"/>
    </row>
    <row r="236" spans="1:14" ht="31.5">
      <c r="A236" s="83">
        <v>178</v>
      </c>
      <c r="B236" s="134" t="s">
        <v>313</v>
      </c>
      <c r="C236" s="134" t="s">
        <v>296</v>
      </c>
      <c r="D236" s="101">
        <v>1193</v>
      </c>
      <c r="E236" s="82">
        <v>1193</v>
      </c>
      <c r="F236" s="136">
        <f t="shared" si="16"/>
        <v>100</v>
      </c>
      <c r="G236" s="137">
        <v>0</v>
      </c>
      <c r="H236" s="137">
        <v>0</v>
      </c>
      <c r="I236" s="82">
        <v>919</v>
      </c>
      <c r="J236" s="136">
        <f t="shared" si="17"/>
        <v>77.032690695725066</v>
      </c>
      <c r="K236" s="82">
        <v>274</v>
      </c>
      <c r="L236" s="136">
        <f t="shared" si="18"/>
        <v>22.967309304274938</v>
      </c>
      <c r="M236" s="139"/>
      <c r="N236" s="139"/>
    </row>
    <row r="237" spans="1:14" ht="31.5">
      <c r="A237" s="83">
        <v>179</v>
      </c>
      <c r="B237" s="134" t="s">
        <v>314</v>
      </c>
      <c r="C237" s="134" t="s">
        <v>314</v>
      </c>
      <c r="D237" s="101">
        <v>2206</v>
      </c>
      <c r="E237" s="82">
        <v>2202</v>
      </c>
      <c r="F237" s="136">
        <f t="shared" si="16"/>
        <v>99.818676337262019</v>
      </c>
      <c r="G237" s="137">
        <v>0</v>
      </c>
      <c r="H237" s="137">
        <v>0</v>
      </c>
      <c r="I237" s="82">
        <v>2199</v>
      </c>
      <c r="J237" s="136">
        <f t="shared" si="17"/>
        <v>99.682683590208526</v>
      </c>
      <c r="K237" s="82">
        <v>3</v>
      </c>
      <c r="L237" s="136">
        <f t="shared" si="18"/>
        <v>0.13599274705349049</v>
      </c>
      <c r="M237" s="132"/>
      <c r="N237" s="132"/>
    </row>
    <row r="238" spans="1:14" ht="31.5">
      <c r="A238" s="83">
        <v>180</v>
      </c>
      <c r="B238" s="134" t="s">
        <v>315</v>
      </c>
      <c r="C238" s="134" t="s">
        <v>314</v>
      </c>
      <c r="D238" s="101">
        <v>1020</v>
      </c>
      <c r="E238" s="82">
        <v>1018</v>
      </c>
      <c r="F238" s="136">
        <f t="shared" si="16"/>
        <v>99.803921568627459</v>
      </c>
      <c r="G238" s="137">
        <v>0</v>
      </c>
      <c r="H238" s="137">
        <v>0</v>
      </c>
      <c r="I238" s="82">
        <v>1018</v>
      </c>
      <c r="J238" s="136">
        <f t="shared" si="17"/>
        <v>99.803921568627459</v>
      </c>
      <c r="K238" s="82">
        <v>0</v>
      </c>
      <c r="L238" s="136">
        <f t="shared" si="18"/>
        <v>0</v>
      </c>
      <c r="M238" s="139"/>
      <c r="N238" s="139"/>
    </row>
    <row r="239" spans="1:14" ht="31.5">
      <c r="A239" s="83">
        <v>181</v>
      </c>
      <c r="B239" s="134" t="s">
        <v>316</v>
      </c>
      <c r="C239" s="134" t="s">
        <v>314</v>
      </c>
      <c r="D239" s="101">
        <v>719</v>
      </c>
      <c r="E239" s="82">
        <v>708</v>
      </c>
      <c r="F239" s="136">
        <f t="shared" si="16"/>
        <v>98.470097357440892</v>
      </c>
      <c r="G239" s="137">
        <v>0</v>
      </c>
      <c r="H239" s="137">
        <v>0</v>
      </c>
      <c r="I239" s="82">
        <v>684</v>
      </c>
      <c r="J239" s="136">
        <f t="shared" si="17"/>
        <v>95.132127955493743</v>
      </c>
      <c r="K239" s="82">
        <v>24</v>
      </c>
      <c r="L239" s="136">
        <f t="shared" si="18"/>
        <v>3.3379694019471486</v>
      </c>
      <c r="M239" s="139"/>
      <c r="N239" s="139"/>
    </row>
    <row r="240" spans="1:14" ht="31.5">
      <c r="A240" s="83">
        <v>182</v>
      </c>
      <c r="B240" s="134" t="s">
        <v>317</v>
      </c>
      <c r="C240" s="134" t="s">
        <v>314</v>
      </c>
      <c r="D240" s="101">
        <v>366</v>
      </c>
      <c r="E240" s="82">
        <v>366</v>
      </c>
      <c r="F240" s="136">
        <f t="shared" si="16"/>
        <v>100</v>
      </c>
      <c r="G240" s="137">
        <v>0</v>
      </c>
      <c r="H240" s="137">
        <v>0</v>
      </c>
      <c r="I240" s="82">
        <v>362</v>
      </c>
      <c r="J240" s="136">
        <f t="shared" si="17"/>
        <v>98.907103825136616</v>
      </c>
      <c r="K240" s="82">
        <v>4</v>
      </c>
      <c r="L240" s="136">
        <f t="shared" si="18"/>
        <v>1.0928961748633881</v>
      </c>
      <c r="M240" s="139"/>
      <c r="N240" s="139"/>
    </row>
    <row r="241" spans="1:14" ht="31.5">
      <c r="A241" s="83">
        <v>183</v>
      </c>
      <c r="B241" s="134" t="s">
        <v>318</v>
      </c>
      <c r="C241" s="134" t="s">
        <v>314</v>
      </c>
      <c r="D241" s="101">
        <v>364</v>
      </c>
      <c r="E241" s="82">
        <v>364</v>
      </c>
      <c r="F241" s="136">
        <f t="shared" si="16"/>
        <v>100</v>
      </c>
      <c r="G241" s="137">
        <v>0</v>
      </c>
      <c r="H241" s="137">
        <v>0</v>
      </c>
      <c r="I241" s="82">
        <v>356</v>
      </c>
      <c r="J241" s="136">
        <f t="shared" si="17"/>
        <v>97.802197802197796</v>
      </c>
      <c r="K241" s="82">
        <v>8</v>
      </c>
      <c r="L241" s="136">
        <f t="shared" si="18"/>
        <v>2.197802197802198</v>
      </c>
      <c r="M241" s="139"/>
      <c r="N241" s="139"/>
    </row>
    <row r="242" spans="1:14" ht="31.5">
      <c r="A242" s="83">
        <v>184</v>
      </c>
      <c r="B242" s="134" t="s">
        <v>319</v>
      </c>
      <c r="C242" s="134" t="s">
        <v>314</v>
      </c>
      <c r="D242" s="100">
        <v>860</v>
      </c>
      <c r="E242" s="82">
        <v>860</v>
      </c>
      <c r="F242" s="136">
        <f t="shared" si="16"/>
        <v>100</v>
      </c>
      <c r="G242" s="137">
        <v>0</v>
      </c>
      <c r="H242" s="137">
        <v>0</v>
      </c>
      <c r="I242" s="82">
        <v>836</v>
      </c>
      <c r="J242" s="136">
        <f t="shared" si="17"/>
        <v>97.20930232558139</v>
      </c>
      <c r="K242" s="82">
        <v>24</v>
      </c>
      <c r="L242" s="136">
        <f t="shared" si="18"/>
        <v>2.7906976744186047</v>
      </c>
      <c r="M242" s="144"/>
      <c r="N242" s="144"/>
    </row>
    <row r="243" spans="1:14" ht="31.5">
      <c r="A243" s="83">
        <v>185</v>
      </c>
      <c r="B243" s="134" t="s">
        <v>320</v>
      </c>
      <c r="C243" s="134" t="s">
        <v>314</v>
      </c>
      <c r="D243" s="101">
        <v>323</v>
      </c>
      <c r="E243" s="82">
        <v>323</v>
      </c>
      <c r="F243" s="136">
        <f t="shared" si="16"/>
        <v>100</v>
      </c>
      <c r="G243" s="137">
        <v>0</v>
      </c>
      <c r="H243" s="137">
        <v>0</v>
      </c>
      <c r="I243" s="82">
        <v>323</v>
      </c>
      <c r="J243" s="136">
        <f t="shared" si="17"/>
        <v>100</v>
      </c>
      <c r="K243" s="82">
        <v>0</v>
      </c>
      <c r="L243" s="136">
        <f t="shared" si="18"/>
        <v>0</v>
      </c>
      <c r="M243" s="139"/>
      <c r="N243" s="139"/>
    </row>
    <row r="244" spans="1:14" ht="31.5">
      <c r="A244" s="83">
        <v>186</v>
      </c>
      <c r="B244" s="134" t="s">
        <v>321</v>
      </c>
      <c r="C244" s="134" t="s">
        <v>314</v>
      </c>
      <c r="D244" s="101">
        <v>429</v>
      </c>
      <c r="E244" s="82">
        <v>428</v>
      </c>
      <c r="F244" s="136">
        <f t="shared" si="16"/>
        <v>99.766899766899769</v>
      </c>
      <c r="G244" s="137">
        <v>0</v>
      </c>
      <c r="H244" s="137">
        <v>0</v>
      </c>
      <c r="I244" s="82">
        <v>427</v>
      </c>
      <c r="J244" s="136">
        <f t="shared" si="17"/>
        <v>99.533799533799538</v>
      </c>
      <c r="K244" s="82">
        <v>1</v>
      </c>
      <c r="L244" s="136">
        <f t="shared" si="18"/>
        <v>0.23310023310023309</v>
      </c>
      <c r="M244" s="139"/>
      <c r="N244" s="139"/>
    </row>
    <row r="245" spans="1:14" ht="31.5">
      <c r="A245" s="83">
        <v>187</v>
      </c>
      <c r="B245" s="134" t="s">
        <v>322</v>
      </c>
      <c r="C245" s="134" t="s">
        <v>314</v>
      </c>
      <c r="D245" s="101">
        <v>455</v>
      </c>
      <c r="E245" s="82">
        <v>455</v>
      </c>
      <c r="F245" s="136">
        <f t="shared" si="16"/>
        <v>100</v>
      </c>
      <c r="G245" s="137">
        <v>0</v>
      </c>
      <c r="H245" s="137">
        <v>0</v>
      </c>
      <c r="I245" s="82">
        <v>455</v>
      </c>
      <c r="J245" s="136">
        <f t="shared" si="17"/>
        <v>100</v>
      </c>
      <c r="K245" s="82">
        <v>0</v>
      </c>
      <c r="L245" s="136">
        <f t="shared" si="18"/>
        <v>0</v>
      </c>
      <c r="M245" s="139"/>
      <c r="N245" s="139"/>
    </row>
    <row r="246" spans="1:14" ht="31.5">
      <c r="A246" s="83">
        <v>188</v>
      </c>
      <c r="B246" s="134" t="s">
        <v>323</v>
      </c>
      <c r="C246" s="134" t="s">
        <v>314</v>
      </c>
      <c r="D246" s="101">
        <v>278</v>
      </c>
      <c r="E246" s="82">
        <v>278</v>
      </c>
      <c r="F246" s="136">
        <f t="shared" si="16"/>
        <v>100</v>
      </c>
      <c r="G246" s="137">
        <v>0</v>
      </c>
      <c r="H246" s="137">
        <v>0</v>
      </c>
      <c r="I246" s="82">
        <v>272</v>
      </c>
      <c r="J246" s="136">
        <f t="shared" si="17"/>
        <v>97.841726618705039</v>
      </c>
      <c r="K246" s="82">
        <v>6</v>
      </c>
      <c r="L246" s="136">
        <f t="shared" si="18"/>
        <v>2.1582733812949639</v>
      </c>
      <c r="M246" s="139"/>
      <c r="N246" s="139"/>
    </row>
    <row r="247" spans="1:14" ht="31.5">
      <c r="A247" s="83">
        <v>189</v>
      </c>
      <c r="B247" s="134" t="s">
        <v>324</v>
      </c>
      <c r="C247" s="134" t="s">
        <v>314</v>
      </c>
      <c r="D247" s="101">
        <v>276</v>
      </c>
      <c r="E247" s="82">
        <v>276</v>
      </c>
      <c r="F247" s="136">
        <f t="shared" si="16"/>
        <v>100</v>
      </c>
      <c r="G247" s="137">
        <v>0</v>
      </c>
      <c r="H247" s="137">
        <v>0</v>
      </c>
      <c r="I247" s="82">
        <v>276</v>
      </c>
      <c r="J247" s="136">
        <f t="shared" si="17"/>
        <v>100</v>
      </c>
      <c r="K247" s="82">
        <v>0</v>
      </c>
      <c r="L247" s="136">
        <f t="shared" si="18"/>
        <v>0</v>
      </c>
      <c r="M247" s="139"/>
      <c r="N247" s="139"/>
    </row>
    <row r="248" spans="1:14" ht="31.5">
      <c r="A248" s="83">
        <v>190</v>
      </c>
      <c r="B248" s="134" t="s">
        <v>325</v>
      </c>
      <c r="C248" s="134" t="s">
        <v>314</v>
      </c>
      <c r="D248" s="101">
        <v>283</v>
      </c>
      <c r="E248" s="82">
        <v>283</v>
      </c>
      <c r="F248" s="136">
        <f t="shared" si="16"/>
        <v>100</v>
      </c>
      <c r="G248" s="137">
        <v>0</v>
      </c>
      <c r="H248" s="137">
        <v>0</v>
      </c>
      <c r="I248" s="82">
        <v>283</v>
      </c>
      <c r="J248" s="136">
        <f t="shared" si="17"/>
        <v>100</v>
      </c>
      <c r="K248" s="82">
        <v>0</v>
      </c>
      <c r="L248" s="136">
        <f t="shared" si="18"/>
        <v>0</v>
      </c>
      <c r="M248" s="139"/>
      <c r="N248" s="139"/>
    </row>
    <row r="249" spans="1:14" ht="31.5">
      <c r="A249" s="83">
        <v>191</v>
      </c>
      <c r="B249" s="134" t="s">
        <v>326</v>
      </c>
      <c r="C249" s="134" t="s">
        <v>327</v>
      </c>
      <c r="D249" s="101">
        <v>443</v>
      </c>
      <c r="E249" s="82">
        <v>439</v>
      </c>
      <c r="F249" s="136">
        <f t="shared" si="16"/>
        <v>99.097065462753946</v>
      </c>
      <c r="G249" s="137">
        <v>0</v>
      </c>
      <c r="H249" s="137">
        <v>0</v>
      </c>
      <c r="I249" s="82">
        <v>438</v>
      </c>
      <c r="J249" s="136">
        <f t="shared" si="17"/>
        <v>98.871331828442436</v>
      </c>
      <c r="K249" s="82">
        <v>1</v>
      </c>
      <c r="L249" s="136">
        <f t="shared" si="18"/>
        <v>0.22573363431151239</v>
      </c>
      <c r="M249" s="132"/>
      <c r="N249" s="132"/>
    </row>
    <row r="250" spans="1:14" ht="31.5">
      <c r="A250" s="83">
        <v>192</v>
      </c>
      <c r="B250" s="134" t="s">
        <v>328</v>
      </c>
      <c r="C250" s="134" t="s">
        <v>327</v>
      </c>
      <c r="D250" s="101">
        <v>1284</v>
      </c>
      <c r="E250" s="82">
        <v>1284</v>
      </c>
      <c r="F250" s="136">
        <f t="shared" si="16"/>
        <v>100</v>
      </c>
      <c r="G250" s="137">
        <v>0</v>
      </c>
      <c r="H250" s="137">
        <v>0</v>
      </c>
      <c r="I250" s="82">
        <v>1277</v>
      </c>
      <c r="J250" s="136">
        <f t="shared" si="17"/>
        <v>99.454828660436135</v>
      </c>
      <c r="K250" s="82">
        <v>5</v>
      </c>
      <c r="L250" s="136">
        <f t="shared" si="18"/>
        <v>0.38940809968847351</v>
      </c>
      <c r="M250" s="139"/>
      <c r="N250" s="139"/>
    </row>
    <row r="251" spans="1:14" ht="31.5">
      <c r="A251" s="83">
        <v>193</v>
      </c>
      <c r="B251" s="134" t="s">
        <v>329</v>
      </c>
      <c r="C251" s="134" t="s">
        <v>327</v>
      </c>
      <c r="D251" s="101">
        <v>753</v>
      </c>
      <c r="E251" s="82">
        <v>753</v>
      </c>
      <c r="F251" s="136">
        <f t="shared" ref="F251:F291" si="20">E251/D251*100</f>
        <v>100</v>
      </c>
      <c r="G251" s="137">
        <v>0</v>
      </c>
      <c r="H251" s="137">
        <v>0</v>
      </c>
      <c r="I251" s="82">
        <v>753</v>
      </c>
      <c r="J251" s="136">
        <f t="shared" si="17"/>
        <v>100</v>
      </c>
      <c r="K251" s="82">
        <v>0</v>
      </c>
      <c r="L251" s="136">
        <f t="shared" si="18"/>
        <v>0</v>
      </c>
      <c r="M251" s="139"/>
      <c r="N251" s="139"/>
    </row>
    <row r="252" spans="1:14" ht="31.5">
      <c r="A252" s="83">
        <v>194</v>
      </c>
      <c r="B252" s="134" t="s">
        <v>330</v>
      </c>
      <c r="C252" s="134" t="s">
        <v>327</v>
      </c>
      <c r="D252" s="101">
        <v>754</v>
      </c>
      <c r="E252" s="82">
        <v>746</v>
      </c>
      <c r="F252" s="136">
        <f t="shared" si="20"/>
        <v>98.938992042440319</v>
      </c>
      <c r="G252" s="137">
        <v>0</v>
      </c>
      <c r="H252" s="137">
        <v>0</v>
      </c>
      <c r="I252" s="82">
        <v>622</v>
      </c>
      <c r="J252" s="136">
        <f t="shared" si="17"/>
        <v>82.49336870026525</v>
      </c>
      <c r="K252" s="82">
        <v>124</v>
      </c>
      <c r="L252" s="136">
        <f t="shared" si="18"/>
        <v>16.445623342175068</v>
      </c>
      <c r="M252" s="139"/>
      <c r="N252" s="139"/>
    </row>
    <row r="253" spans="1:14" ht="31.5">
      <c r="A253" s="83">
        <v>195</v>
      </c>
      <c r="B253" s="134" t="s">
        <v>331</v>
      </c>
      <c r="C253" s="134" t="s">
        <v>327</v>
      </c>
      <c r="D253" s="101">
        <v>707</v>
      </c>
      <c r="E253" s="82">
        <v>691</v>
      </c>
      <c r="F253" s="136">
        <f t="shared" si="20"/>
        <v>97.736916548797737</v>
      </c>
      <c r="G253" s="137">
        <v>0</v>
      </c>
      <c r="H253" s="137">
        <v>0</v>
      </c>
      <c r="I253" s="82">
        <v>691</v>
      </c>
      <c r="J253" s="136">
        <f t="shared" si="17"/>
        <v>97.736916548797737</v>
      </c>
      <c r="K253" s="82">
        <v>0</v>
      </c>
      <c r="L253" s="136">
        <f t="shared" si="18"/>
        <v>0</v>
      </c>
      <c r="M253" s="139"/>
      <c r="N253" s="139"/>
    </row>
    <row r="254" spans="1:14" ht="31.5">
      <c r="A254" s="83">
        <v>196</v>
      </c>
      <c r="B254" s="134" t="s">
        <v>332</v>
      </c>
      <c r="C254" s="134" t="s">
        <v>327</v>
      </c>
      <c r="D254" s="101">
        <v>1342</v>
      </c>
      <c r="E254" s="82">
        <v>1342</v>
      </c>
      <c r="F254" s="136">
        <f t="shared" si="20"/>
        <v>100</v>
      </c>
      <c r="G254" s="137">
        <v>0</v>
      </c>
      <c r="H254" s="137">
        <v>0</v>
      </c>
      <c r="I254" s="82">
        <v>1342</v>
      </c>
      <c r="J254" s="136">
        <f t="shared" si="17"/>
        <v>100</v>
      </c>
      <c r="K254" s="82">
        <v>0</v>
      </c>
      <c r="L254" s="136">
        <f t="shared" si="18"/>
        <v>0</v>
      </c>
      <c r="M254" s="139"/>
      <c r="N254" s="139"/>
    </row>
    <row r="255" spans="1:14" ht="31.5">
      <c r="A255" s="83">
        <v>197</v>
      </c>
      <c r="B255" s="134" t="s">
        <v>333</v>
      </c>
      <c r="C255" s="134" t="s">
        <v>327</v>
      </c>
      <c r="D255" s="101">
        <v>326</v>
      </c>
      <c r="E255" s="82">
        <v>326</v>
      </c>
      <c r="F255" s="136">
        <f t="shared" si="20"/>
        <v>100</v>
      </c>
      <c r="G255" s="137">
        <v>0</v>
      </c>
      <c r="H255" s="137">
        <v>0</v>
      </c>
      <c r="I255" s="82">
        <v>326</v>
      </c>
      <c r="J255" s="136">
        <f t="shared" si="17"/>
        <v>100</v>
      </c>
      <c r="K255" s="82">
        <v>0</v>
      </c>
      <c r="L255" s="136">
        <f t="shared" si="18"/>
        <v>0</v>
      </c>
      <c r="M255" s="139"/>
      <c r="N255" s="139"/>
    </row>
    <row r="256" spans="1:14" ht="31.5">
      <c r="A256" s="83">
        <v>198</v>
      </c>
      <c r="B256" s="134" t="s">
        <v>334</v>
      </c>
      <c r="C256" s="134" t="s">
        <v>327</v>
      </c>
      <c r="D256" s="101">
        <v>442</v>
      </c>
      <c r="E256" s="82">
        <v>442</v>
      </c>
      <c r="F256" s="136">
        <f t="shared" si="20"/>
        <v>100</v>
      </c>
      <c r="G256" s="137">
        <v>0</v>
      </c>
      <c r="H256" s="137">
        <v>0</v>
      </c>
      <c r="I256" s="82">
        <v>442</v>
      </c>
      <c r="J256" s="136">
        <f t="shared" si="17"/>
        <v>100</v>
      </c>
      <c r="K256" s="82">
        <v>0</v>
      </c>
      <c r="L256" s="136">
        <f t="shared" si="18"/>
        <v>0</v>
      </c>
      <c r="M256" s="139"/>
      <c r="N256" s="139"/>
    </row>
    <row r="257" spans="1:14" ht="31.5">
      <c r="A257" s="83">
        <v>199</v>
      </c>
      <c r="B257" s="134" t="s">
        <v>335</v>
      </c>
      <c r="C257" s="134" t="s">
        <v>327</v>
      </c>
      <c r="D257" s="101">
        <v>378</v>
      </c>
      <c r="E257" s="82">
        <v>378</v>
      </c>
      <c r="F257" s="136">
        <f t="shared" si="20"/>
        <v>100</v>
      </c>
      <c r="G257" s="137">
        <v>0</v>
      </c>
      <c r="H257" s="137">
        <v>0</v>
      </c>
      <c r="I257" s="82">
        <v>348</v>
      </c>
      <c r="J257" s="136">
        <f t="shared" si="17"/>
        <v>92.063492063492063</v>
      </c>
      <c r="K257" s="82">
        <v>30</v>
      </c>
      <c r="L257" s="136">
        <f t="shared" si="18"/>
        <v>7.9365079365079358</v>
      </c>
      <c r="M257" s="139"/>
      <c r="N257" s="139"/>
    </row>
    <row r="258" spans="1:14" ht="31.5">
      <c r="A258" s="83">
        <v>200</v>
      </c>
      <c r="B258" s="134" t="s">
        <v>336</v>
      </c>
      <c r="C258" s="134" t="s">
        <v>327</v>
      </c>
      <c r="D258" s="101">
        <v>577</v>
      </c>
      <c r="E258" s="82">
        <v>577</v>
      </c>
      <c r="F258" s="136">
        <f t="shared" si="20"/>
        <v>100</v>
      </c>
      <c r="G258" s="137">
        <v>0</v>
      </c>
      <c r="H258" s="137">
        <v>0</v>
      </c>
      <c r="I258" s="82">
        <v>577</v>
      </c>
      <c r="J258" s="136">
        <f t="shared" si="17"/>
        <v>100</v>
      </c>
      <c r="K258" s="82">
        <v>0</v>
      </c>
      <c r="L258" s="136">
        <f t="shared" si="18"/>
        <v>0</v>
      </c>
      <c r="M258" s="139"/>
      <c r="N258" s="139"/>
    </row>
    <row r="259" spans="1:14" ht="31.5">
      <c r="A259" s="83">
        <v>201</v>
      </c>
      <c r="B259" s="134" t="s">
        <v>337</v>
      </c>
      <c r="C259" s="134" t="s">
        <v>327</v>
      </c>
      <c r="D259" s="101">
        <v>669</v>
      </c>
      <c r="E259" s="82">
        <v>643</v>
      </c>
      <c r="F259" s="136">
        <f t="shared" si="20"/>
        <v>96.1136023916293</v>
      </c>
      <c r="G259" s="137">
        <v>0</v>
      </c>
      <c r="H259" s="137">
        <v>0</v>
      </c>
      <c r="I259" s="82">
        <v>602</v>
      </c>
      <c r="J259" s="136">
        <f t="shared" si="17"/>
        <v>89.985052316890872</v>
      </c>
      <c r="K259" s="82">
        <v>41</v>
      </c>
      <c r="L259" s="136">
        <f t="shared" si="18"/>
        <v>6.1285500747384152</v>
      </c>
      <c r="M259" s="139"/>
      <c r="N259" s="139"/>
    </row>
    <row r="260" spans="1:14" ht="31.5">
      <c r="A260" s="83">
        <v>202</v>
      </c>
      <c r="B260" s="134" t="s">
        <v>338</v>
      </c>
      <c r="C260" s="134" t="s">
        <v>339</v>
      </c>
      <c r="D260" s="101">
        <v>582</v>
      </c>
      <c r="E260" s="82">
        <v>582</v>
      </c>
      <c r="F260" s="136">
        <f t="shared" si="20"/>
        <v>100</v>
      </c>
      <c r="G260" s="137">
        <v>0</v>
      </c>
      <c r="H260" s="137">
        <v>0</v>
      </c>
      <c r="I260" s="82">
        <v>582</v>
      </c>
      <c r="J260" s="136">
        <f t="shared" si="17"/>
        <v>100</v>
      </c>
      <c r="K260" s="82">
        <v>0</v>
      </c>
      <c r="L260" s="136">
        <f t="shared" si="18"/>
        <v>0</v>
      </c>
      <c r="M260" s="132"/>
      <c r="N260" s="132"/>
    </row>
    <row r="261" spans="1:14" ht="31.5">
      <c r="A261" s="83">
        <v>203</v>
      </c>
      <c r="B261" s="134" t="s">
        <v>340</v>
      </c>
      <c r="C261" s="134" t="s">
        <v>339</v>
      </c>
      <c r="D261" s="101">
        <v>759</v>
      </c>
      <c r="E261" s="82">
        <v>759</v>
      </c>
      <c r="F261" s="136">
        <f t="shared" si="20"/>
        <v>100</v>
      </c>
      <c r="G261" s="137">
        <v>0</v>
      </c>
      <c r="H261" s="137">
        <v>0</v>
      </c>
      <c r="I261" s="82">
        <v>759</v>
      </c>
      <c r="J261" s="136">
        <f t="shared" si="17"/>
        <v>100</v>
      </c>
      <c r="K261" s="82">
        <v>0</v>
      </c>
      <c r="L261" s="136">
        <f t="shared" si="18"/>
        <v>0</v>
      </c>
      <c r="M261" s="139"/>
      <c r="N261" s="139"/>
    </row>
    <row r="262" spans="1:14" ht="31.5">
      <c r="A262" s="83">
        <v>204</v>
      </c>
      <c r="B262" s="134" t="s">
        <v>341</v>
      </c>
      <c r="C262" s="134" t="s">
        <v>339</v>
      </c>
      <c r="D262" s="101">
        <v>313</v>
      </c>
      <c r="E262" s="82">
        <v>313</v>
      </c>
      <c r="F262" s="136">
        <f t="shared" si="20"/>
        <v>100</v>
      </c>
      <c r="G262" s="137">
        <v>0</v>
      </c>
      <c r="H262" s="137">
        <v>0</v>
      </c>
      <c r="I262" s="82">
        <v>307</v>
      </c>
      <c r="J262" s="136">
        <f t="shared" si="17"/>
        <v>98.08306709265176</v>
      </c>
      <c r="K262" s="82">
        <v>6</v>
      </c>
      <c r="L262" s="136">
        <f t="shared" si="18"/>
        <v>1.9169329073482428</v>
      </c>
      <c r="M262" s="139"/>
      <c r="N262" s="139"/>
    </row>
    <row r="263" spans="1:14" ht="31.5">
      <c r="A263" s="83">
        <v>205</v>
      </c>
      <c r="B263" s="134" t="s">
        <v>342</v>
      </c>
      <c r="C263" s="134" t="s">
        <v>339</v>
      </c>
      <c r="D263" s="101">
        <v>854</v>
      </c>
      <c r="E263" s="82">
        <v>854</v>
      </c>
      <c r="F263" s="136">
        <f t="shared" si="20"/>
        <v>100</v>
      </c>
      <c r="G263" s="137">
        <v>0</v>
      </c>
      <c r="H263" s="137">
        <v>0</v>
      </c>
      <c r="I263" s="82">
        <v>786</v>
      </c>
      <c r="J263" s="136">
        <f t="shared" si="17"/>
        <v>92.03747072599532</v>
      </c>
      <c r="K263" s="82">
        <v>68</v>
      </c>
      <c r="L263" s="136">
        <f t="shared" si="18"/>
        <v>7.9625292740046847</v>
      </c>
      <c r="M263" s="139"/>
      <c r="N263" s="139"/>
    </row>
    <row r="264" spans="1:14" ht="31.5">
      <c r="A264" s="83">
        <v>206</v>
      </c>
      <c r="B264" s="134" t="s">
        <v>343</v>
      </c>
      <c r="C264" s="134" t="s">
        <v>339</v>
      </c>
      <c r="D264" s="101">
        <v>421</v>
      </c>
      <c r="E264" s="82">
        <v>421</v>
      </c>
      <c r="F264" s="136">
        <f t="shared" si="20"/>
        <v>100</v>
      </c>
      <c r="G264" s="137">
        <v>0</v>
      </c>
      <c r="H264" s="137">
        <v>0</v>
      </c>
      <c r="I264" s="82">
        <v>402</v>
      </c>
      <c r="J264" s="136">
        <f t="shared" si="17"/>
        <v>95.486935866983373</v>
      </c>
      <c r="K264" s="82">
        <v>19</v>
      </c>
      <c r="L264" s="136">
        <f t="shared" si="18"/>
        <v>4.513064133016627</v>
      </c>
      <c r="M264" s="139"/>
      <c r="N264" s="139"/>
    </row>
    <row r="265" spans="1:14" ht="31.5">
      <c r="A265" s="83">
        <v>207</v>
      </c>
      <c r="B265" s="134" t="s">
        <v>344</v>
      </c>
      <c r="C265" s="134" t="s">
        <v>339</v>
      </c>
      <c r="D265" s="101">
        <v>687</v>
      </c>
      <c r="E265" s="82">
        <v>687</v>
      </c>
      <c r="F265" s="136">
        <f t="shared" si="20"/>
        <v>100</v>
      </c>
      <c r="G265" s="137">
        <v>0</v>
      </c>
      <c r="H265" s="137">
        <v>0</v>
      </c>
      <c r="I265" s="82">
        <v>580</v>
      </c>
      <c r="J265" s="136">
        <f t="shared" si="17"/>
        <v>84.425036390101894</v>
      </c>
      <c r="K265" s="82">
        <v>107</v>
      </c>
      <c r="L265" s="136">
        <f t="shared" si="18"/>
        <v>15.574963609898107</v>
      </c>
      <c r="M265" s="139"/>
      <c r="N265" s="139"/>
    </row>
    <row r="266" spans="1:14" ht="31.5">
      <c r="A266" s="83">
        <v>208</v>
      </c>
      <c r="B266" s="134" t="s">
        <v>345</v>
      </c>
      <c r="C266" s="134" t="s">
        <v>339</v>
      </c>
      <c r="D266" s="101">
        <v>405</v>
      </c>
      <c r="E266" s="82">
        <v>405</v>
      </c>
      <c r="F266" s="136">
        <f t="shared" si="20"/>
        <v>100</v>
      </c>
      <c r="G266" s="137">
        <v>0</v>
      </c>
      <c r="H266" s="137">
        <v>0</v>
      </c>
      <c r="I266" s="82">
        <v>405</v>
      </c>
      <c r="J266" s="136">
        <f t="shared" si="17"/>
        <v>100</v>
      </c>
      <c r="K266" s="82">
        <v>0</v>
      </c>
      <c r="L266" s="136">
        <f t="shared" si="18"/>
        <v>0</v>
      </c>
      <c r="M266" s="139"/>
      <c r="N266" s="139"/>
    </row>
    <row r="267" spans="1:14" ht="31.5">
      <c r="A267" s="83">
        <v>209</v>
      </c>
      <c r="B267" s="134" t="s">
        <v>346</v>
      </c>
      <c r="C267" s="134" t="s">
        <v>339</v>
      </c>
      <c r="D267" s="101">
        <v>704</v>
      </c>
      <c r="E267" s="82">
        <v>704</v>
      </c>
      <c r="F267" s="136">
        <f t="shared" si="20"/>
        <v>100</v>
      </c>
      <c r="G267" s="137">
        <v>0</v>
      </c>
      <c r="H267" s="137">
        <v>0</v>
      </c>
      <c r="I267" s="82">
        <v>704</v>
      </c>
      <c r="J267" s="136">
        <f t="shared" si="17"/>
        <v>100</v>
      </c>
      <c r="K267" s="82">
        <v>0</v>
      </c>
      <c r="L267" s="136">
        <f t="shared" si="18"/>
        <v>0</v>
      </c>
      <c r="M267" s="139"/>
      <c r="N267" s="139"/>
    </row>
    <row r="268" spans="1:14" ht="31.5">
      <c r="A268" s="83">
        <v>210</v>
      </c>
      <c r="B268" s="134" t="s">
        <v>347</v>
      </c>
      <c r="C268" s="134" t="s">
        <v>339</v>
      </c>
      <c r="D268" s="101">
        <v>485</v>
      </c>
      <c r="E268" s="82">
        <v>485</v>
      </c>
      <c r="F268" s="136">
        <f t="shared" si="20"/>
        <v>100</v>
      </c>
      <c r="G268" s="137">
        <v>0</v>
      </c>
      <c r="H268" s="137">
        <v>0</v>
      </c>
      <c r="I268" s="82">
        <v>485</v>
      </c>
      <c r="J268" s="136">
        <f t="shared" ref="J268:J291" si="21">I268/D268*100</f>
        <v>100</v>
      </c>
      <c r="K268" s="82">
        <v>0</v>
      </c>
      <c r="L268" s="136">
        <f t="shared" ref="L268:L291" si="22">K268/D268*100</f>
        <v>0</v>
      </c>
      <c r="M268" s="139"/>
      <c r="N268" s="139"/>
    </row>
    <row r="269" spans="1:14" ht="31.5">
      <c r="A269" s="83">
        <v>211</v>
      </c>
      <c r="B269" s="134" t="s">
        <v>348</v>
      </c>
      <c r="C269" s="134" t="s">
        <v>339</v>
      </c>
      <c r="D269" s="101">
        <v>470</v>
      </c>
      <c r="E269" s="82">
        <v>470</v>
      </c>
      <c r="F269" s="136">
        <f t="shared" si="20"/>
        <v>100</v>
      </c>
      <c r="G269" s="137">
        <v>0</v>
      </c>
      <c r="H269" s="137">
        <v>0</v>
      </c>
      <c r="I269" s="82">
        <v>407</v>
      </c>
      <c r="J269" s="136">
        <f t="shared" si="21"/>
        <v>86.595744680851055</v>
      </c>
      <c r="K269" s="82">
        <v>63</v>
      </c>
      <c r="L269" s="136">
        <f t="shared" si="22"/>
        <v>13.404255319148936</v>
      </c>
      <c r="M269" s="139"/>
      <c r="N269" s="139"/>
    </row>
    <row r="270" spans="1:14" ht="31.5">
      <c r="A270" s="83">
        <v>212</v>
      </c>
      <c r="B270" s="134" t="s">
        <v>349</v>
      </c>
      <c r="C270" s="134" t="s">
        <v>350</v>
      </c>
      <c r="D270" s="101">
        <v>1114</v>
      </c>
      <c r="E270" s="82">
        <v>1114</v>
      </c>
      <c r="F270" s="136">
        <f t="shared" si="20"/>
        <v>100</v>
      </c>
      <c r="G270" s="137">
        <v>0</v>
      </c>
      <c r="H270" s="137">
        <v>0</v>
      </c>
      <c r="I270" s="82">
        <v>1086</v>
      </c>
      <c r="J270" s="136">
        <f t="shared" si="21"/>
        <v>97.486535008976659</v>
      </c>
      <c r="K270" s="82">
        <v>28</v>
      </c>
      <c r="L270" s="136">
        <f t="shared" si="22"/>
        <v>2.5134649910233393</v>
      </c>
      <c r="M270" s="132"/>
      <c r="N270" s="132"/>
    </row>
    <row r="271" spans="1:14" ht="31.5">
      <c r="A271" s="83">
        <v>213</v>
      </c>
      <c r="B271" s="134" t="s">
        <v>351</v>
      </c>
      <c r="C271" s="134" t="s">
        <v>350</v>
      </c>
      <c r="D271" s="101">
        <v>1670</v>
      </c>
      <c r="E271" s="82">
        <v>1670</v>
      </c>
      <c r="F271" s="136">
        <f t="shared" si="20"/>
        <v>100</v>
      </c>
      <c r="G271" s="137">
        <v>0</v>
      </c>
      <c r="H271" s="137">
        <v>0</v>
      </c>
      <c r="I271" s="82">
        <v>1670</v>
      </c>
      <c r="J271" s="136">
        <f t="shared" si="21"/>
        <v>100</v>
      </c>
      <c r="K271" s="82">
        <v>0</v>
      </c>
      <c r="L271" s="136">
        <f t="shared" si="22"/>
        <v>0</v>
      </c>
      <c r="M271" s="139"/>
      <c r="N271" s="139"/>
    </row>
    <row r="272" spans="1:14" ht="31.5">
      <c r="A272" s="83">
        <v>214</v>
      </c>
      <c r="B272" s="134" t="s">
        <v>352</v>
      </c>
      <c r="C272" s="134" t="s">
        <v>350</v>
      </c>
      <c r="D272" s="101">
        <v>823</v>
      </c>
      <c r="E272" s="82">
        <v>719</v>
      </c>
      <c r="F272" s="136">
        <f t="shared" si="20"/>
        <v>87.363304981773993</v>
      </c>
      <c r="G272" s="137">
        <v>0</v>
      </c>
      <c r="H272" s="137">
        <v>0</v>
      </c>
      <c r="I272" s="82">
        <v>714</v>
      </c>
      <c r="J272" s="136">
        <f t="shared" si="21"/>
        <v>86.755771567436213</v>
      </c>
      <c r="K272" s="82">
        <v>5</v>
      </c>
      <c r="L272" s="136">
        <f t="shared" si="22"/>
        <v>0.60753341433778862</v>
      </c>
      <c r="M272" s="139"/>
      <c r="N272" s="139"/>
    </row>
    <row r="273" spans="1:14" ht="31.5">
      <c r="A273" s="83">
        <v>215</v>
      </c>
      <c r="B273" s="134" t="s">
        <v>353</v>
      </c>
      <c r="C273" s="134" t="s">
        <v>350</v>
      </c>
      <c r="D273" s="101">
        <v>787</v>
      </c>
      <c r="E273" s="82">
        <v>787</v>
      </c>
      <c r="F273" s="136">
        <f t="shared" si="20"/>
        <v>100</v>
      </c>
      <c r="G273" s="137">
        <v>0</v>
      </c>
      <c r="H273" s="137">
        <v>0</v>
      </c>
      <c r="I273" s="82">
        <v>654</v>
      </c>
      <c r="J273" s="136">
        <f t="shared" si="21"/>
        <v>83.100381194409152</v>
      </c>
      <c r="K273" s="82">
        <v>133</v>
      </c>
      <c r="L273" s="136">
        <f t="shared" si="22"/>
        <v>16.899618805590851</v>
      </c>
      <c r="M273" s="139"/>
      <c r="N273" s="139"/>
    </row>
    <row r="274" spans="1:14" ht="31.5">
      <c r="A274" s="83">
        <v>216</v>
      </c>
      <c r="B274" s="134" t="s">
        <v>354</v>
      </c>
      <c r="C274" s="134" t="s">
        <v>350</v>
      </c>
      <c r="D274" s="101">
        <v>874</v>
      </c>
      <c r="E274" s="82">
        <v>874</v>
      </c>
      <c r="F274" s="136">
        <f t="shared" si="20"/>
        <v>100</v>
      </c>
      <c r="G274" s="137">
        <v>0</v>
      </c>
      <c r="H274" s="137">
        <v>0</v>
      </c>
      <c r="I274" s="82">
        <v>858</v>
      </c>
      <c r="J274" s="136">
        <f t="shared" si="21"/>
        <v>98.169336384439347</v>
      </c>
      <c r="K274" s="82">
        <v>16</v>
      </c>
      <c r="L274" s="136">
        <f t="shared" si="22"/>
        <v>1.8306636155606408</v>
      </c>
      <c r="M274" s="139"/>
      <c r="N274" s="139"/>
    </row>
    <row r="275" spans="1:14" ht="31.5">
      <c r="A275" s="83">
        <v>217</v>
      </c>
      <c r="B275" s="134" t="s">
        <v>355</v>
      </c>
      <c r="C275" s="134" t="s">
        <v>350</v>
      </c>
      <c r="D275" s="101">
        <v>2615</v>
      </c>
      <c r="E275" s="82">
        <v>2417</v>
      </c>
      <c r="F275" s="136">
        <f t="shared" si="20"/>
        <v>92.42829827915871</v>
      </c>
      <c r="G275" s="137">
        <v>0</v>
      </c>
      <c r="H275" s="137">
        <v>0</v>
      </c>
      <c r="I275" s="82">
        <v>2124</v>
      </c>
      <c r="J275" s="136">
        <f t="shared" si="21"/>
        <v>81.22370936902486</v>
      </c>
      <c r="K275" s="82">
        <v>294</v>
      </c>
      <c r="L275" s="136">
        <f t="shared" si="22"/>
        <v>11.242829827915871</v>
      </c>
      <c r="M275" s="139"/>
      <c r="N275" s="139"/>
    </row>
    <row r="276" spans="1:14" ht="31.5">
      <c r="A276" s="83">
        <v>218</v>
      </c>
      <c r="B276" s="134" t="s">
        <v>356</v>
      </c>
      <c r="C276" s="134" t="s">
        <v>350</v>
      </c>
      <c r="D276" s="101">
        <v>2329</v>
      </c>
      <c r="E276" s="82">
        <v>2221</v>
      </c>
      <c r="F276" s="136">
        <f t="shared" si="20"/>
        <v>95.362816659510514</v>
      </c>
      <c r="G276" s="137">
        <v>0</v>
      </c>
      <c r="H276" s="137">
        <v>0</v>
      </c>
      <c r="I276" s="82">
        <v>2326</v>
      </c>
      <c r="J276" s="136">
        <f t="shared" si="21"/>
        <v>99.871189351653072</v>
      </c>
      <c r="K276" s="82">
        <v>0</v>
      </c>
      <c r="L276" s="136">
        <f t="shared" si="22"/>
        <v>0</v>
      </c>
      <c r="M276" s="139"/>
      <c r="N276" s="139"/>
    </row>
    <row r="277" spans="1:14" ht="31.5">
      <c r="A277" s="83">
        <v>219</v>
      </c>
      <c r="B277" s="134" t="s">
        <v>357</v>
      </c>
      <c r="C277" s="134" t="s">
        <v>350</v>
      </c>
      <c r="D277" s="101">
        <v>510</v>
      </c>
      <c r="E277" s="82">
        <v>510</v>
      </c>
      <c r="F277" s="136">
        <f t="shared" si="20"/>
        <v>100</v>
      </c>
      <c r="G277" s="137">
        <v>0</v>
      </c>
      <c r="H277" s="137">
        <v>0</v>
      </c>
      <c r="I277" s="82">
        <v>510</v>
      </c>
      <c r="J277" s="136">
        <f t="shared" si="21"/>
        <v>100</v>
      </c>
      <c r="K277" s="82">
        <v>0</v>
      </c>
      <c r="L277" s="136">
        <f t="shared" si="22"/>
        <v>0</v>
      </c>
      <c r="M277" s="139"/>
      <c r="N277" s="139"/>
    </row>
    <row r="278" spans="1:14" ht="31.5">
      <c r="A278" s="83">
        <v>220</v>
      </c>
      <c r="B278" s="134" t="s">
        <v>358</v>
      </c>
      <c r="C278" s="134" t="s">
        <v>350</v>
      </c>
      <c r="D278" s="101">
        <v>694</v>
      </c>
      <c r="E278" s="82">
        <v>694</v>
      </c>
      <c r="F278" s="136">
        <f t="shared" si="20"/>
        <v>100</v>
      </c>
      <c r="G278" s="137">
        <v>0</v>
      </c>
      <c r="H278" s="137">
        <v>0</v>
      </c>
      <c r="I278" s="82">
        <v>694</v>
      </c>
      <c r="J278" s="136">
        <f t="shared" si="21"/>
        <v>100</v>
      </c>
      <c r="K278" s="82">
        <v>0</v>
      </c>
      <c r="L278" s="136">
        <f t="shared" si="22"/>
        <v>0</v>
      </c>
      <c r="M278" s="139"/>
      <c r="N278" s="139"/>
    </row>
    <row r="279" spans="1:14" ht="31.5">
      <c r="A279" s="83">
        <v>221</v>
      </c>
      <c r="B279" s="134" t="s">
        <v>359</v>
      </c>
      <c r="C279" s="134" t="s">
        <v>350</v>
      </c>
      <c r="D279" s="101">
        <v>345</v>
      </c>
      <c r="E279" s="82">
        <v>345</v>
      </c>
      <c r="F279" s="136">
        <f t="shared" si="20"/>
        <v>100</v>
      </c>
      <c r="G279" s="137">
        <v>0</v>
      </c>
      <c r="H279" s="137">
        <v>0</v>
      </c>
      <c r="I279" s="82">
        <v>345</v>
      </c>
      <c r="J279" s="136">
        <f t="shared" si="21"/>
        <v>100</v>
      </c>
      <c r="K279" s="82">
        <v>0</v>
      </c>
      <c r="L279" s="136">
        <f t="shared" si="22"/>
        <v>0</v>
      </c>
      <c r="M279" s="139"/>
      <c r="N279" s="139"/>
    </row>
    <row r="280" spans="1:14" ht="31.5">
      <c r="A280" s="83">
        <v>222</v>
      </c>
      <c r="B280" s="134" t="s">
        <v>360</v>
      </c>
      <c r="C280" s="134" t="s">
        <v>361</v>
      </c>
      <c r="D280" s="101">
        <v>1878</v>
      </c>
      <c r="E280" s="82">
        <v>1819</v>
      </c>
      <c r="F280" s="136">
        <f t="shared" si="20"/>
        <v>96.85835995740149</v>
      </c>
      <c r="G280" s="137">
        <v>0</v>
      </c>
      <c r="H280" s="137">
        <v>0</v>
      </c>
      <c r="I280" s="82">
        <v>1816</v>
      </c>
      <c r="J280" s="136">
        <f t="shared" si="21"/>
        <v>96.698615548455805</v>
      </c>
      <c r="K280" s="82">
        <v>3</v>
      </c>
      <c r="L280" s="136">
        <f t="shared" si="22"/>
        <v>0.15974440894568689</v>
      </c>
      <c r="M280" s="132"/>
      <c r="N280" s="132"/>
    </row>
    <row r="281" spans="1:14" ht="31.5">
      <c r="A281" s="83">
        <v>223</v>
      </c>
      <c r="B281" s="134" t="s">
        <v>362</v>
      </c>
      <c r="C281" s="134" t="s">
        <v>361</v>
      </c>
      <c r="D281" s="101">
        <v>381</v>
      </c>
      <c r="E281" s="82">
        <v>381</v>
      </c>
      <c r="F281" s="136">
        <f t="shared" si="20"/>
        <v>100</v>
      </c>
      <c r="G281" s="137">
        <v>0</v>
      </c>
      <c r="H281" s="137">
        <v>0</v>
      </c>
      <c r="I281" s="82">
        <v>381</v>
      </c>
      <c r="J281" s="136">
        <f t="shared" si="21"/>
        <v>100</v>
      </c>
      <c r="K281" s="82">
        <v>0</v>
      </c>
      <c r="L281" s="136">
        <f t="shared" si="22"/>
        <v>0</v>
      </c>
      <c r="M281" s="139"/>
      <c r="N281" s="139"/>
    </row>
    <row r="282" spans="1:14" ht="31.5">
      <c r="A282" s="83">
        <v>224</v>
      </c>
      <c r="B282" s="134" t="s">
        <v>363</v>
      </c>
      <c r="C282" s="134" t="s">
        <v>361</v>
      </c>
      <c r="D282" s="101">
        <v>669</v>
      </c>
      <c r="E282" s="82">
        <v>669</v>
      </c>
      <c r="F282" s="136">
        <f t="shared" si="20"/>
        <v>100</v>
      </c>
      <c r="G282" s="137">
        <v>0</v>
      </c>
      <c r="H282" s="137">
        <v>0</v>
      </c>
      <c r="I282" s="82">
        <v>660</v>
      </c>
      <c r="J282" s="136">
        <f t="shared" si="21"/>
        <v>98.654708520179369</v>
      </c>
      <c r="K282" s="82">
        <v>9</v>
      </c>
      <c r="L282" s="136">
        <f t="shared" si="22"/>
        <v>1.3452914798206279</v>
      </c>
      <c r="M282" s="139"/>
      <c r="N282" s="139"/>
    </row>
    <row r="283" spans="1:14" ht="31.5">
      <c r="A283" s="83">
        <v>225</v>
      </c>
      <c r="B283" s="134" t="s">
        <v>364</v>
      </c>
      <c r="C283" s="134" t="s">
        <v>361</v>
      </c>
      <c r="D283" s="101">
        <v>678</v>
      </c>
      <c r="E283" s="82">
        <v>678</v>
      </c>
      <c r="F283" s="136">
        <f t="shared" si="20"/>
        <v>100</v>
      </c>
      <c r="G283" s="137">
        <v>0</v>
      </c>
      <c r="H283" s="137">
        <v>0</v>
      </c>
      <c r="I283" s="82">
        <v>678</v>
      </c>
      <c r="J283" s="136">
        <f t="shared" si="21"/>
        <v>100</v>
      </c>
      <c r="K283" s="82">
        <v>0</v>
      </c>
      <c r="L283" s="136">
        <f t="shared" si="22"/>
        <v>0</v>
      </c>
      <c r="M283" s="139"/>
      <c r="N283" s="139"/>
    </row>
    <row r="284" spans="1:14" ht="31.5">
      <c r="A284" s="83">
        <v>226</v>
      </c>
      <c r="B284" s="134" t="s">
        <v>365</v>
      </c>
      <c r="C284" s="134" t="s">
        <v>361</v>
      </c>
      <c r="D284" s="101">
        <v>479</v>
      </c>
      <c r="E284" s="82">
        <v>436</v>
      </c>
      <c r="F284" s="136">
        <f t="shared" si="20"/>
        <v>91.022964509394583</v>
      </c>
      <c r="G284" s="137">
        <v>0</v>
      </c>
      <c r="H284" s="137">
        <v>0</v>
      </c>
      <c r="I284" s="82">
        <v>436</v>
      </c>
      <c r="J284" s="136">
        <f t="shared" si="21"/>
        <v>91.022964509394583</v>
      </c>
      <c r="K284" s="82">
        <v>0</v>
      </c>
      <c r="L284" s="136">
        <f t="shared" si="22"/>
        <v>0</v>
      </c>
      <c r="M284" s="139"/>
      <c r="N284" s="139"/>
    </row>
    <row r="285" spans="1:14" ht="31.5">
      <c r="A285" s="83">
        <v>227</v>
      </c>
      <c r="B285" s="134" t="s">
        <v>366</v>
      </c>
      <c r="C285" s="134" t="s">
        <v>361</v>
      </c>
      <c r="D285" s="101">
        <v>786</v>
      </c>
      <c r="E285" s="82">
        <v>786</v>
      </c>
      <c r="F285" s="136">
        <f t="shared" si="20"/>
        <v>100</v>
      </c>
      <c r="G285" s="137">
        <v>0</v>
      </c>
      <c r="H285" s="137">
        <v>0</v>
      </c>
      <c r="I285" s="82">
        <v>786</v>
      </c>
      <c r="J285" s="136">
        <f t="shared" si="21"/>
        <v>100</v>
      </c>
      <c r="K285" s="82">
        <v>0</v>
      </c>
      <c r="L285" s="136">
        <f t="shared" si="22"/>
        <v>0</v>
      </c>
      <c r="M285" s="139"/>
      <c r="N285" s="139"/>
    </row>
    <row r="286" spans="1:14" ht="31.5">
      <c r="A286" s="83">
        <v>228</v>
      </c>
      <c r="B286" s="134" t="s">
        <v>367</v>
      </c>
      <c r="C286" s="134" t="s">
        <v>361</v>
      </c>
      <c r="D286" s="101">
        <v>226</v>
      </c>
      <c r="E286" s="82">
        <v>226</v>
      </c>
      <c r="F286" s="136">
        <f t="shared" si="20"/>
        <v>100</v>
      </c>
      <c r="G286" s="137">
        <v>0</v>
      </c>
      <c r="H286" s="137">
        <v>0</v>
      </c>
      <c r="I286" s="82">
        <v>206</v>
      </c>
      <c r="J286" s="136">
        <f t="shared" si="21"/>
        <v>91.150442477876098</v>
      </c>
      <c r="K286" s="82">
        <v>20</v>
      </c>
      <c r="L286" s="136">
        <f t="shared" si="22"/>
        <v>8.8495575221238933</v>
      </c>
      <c r="M286" s="139"/>
      <c r="N286" s="139"/>
    </row>
    <row r="287" spans="1:14" ht="31.5">
      <c r="A287" s="83">
        <v>229</v>
      </c>
      <c r="B287" s="134" t="s">
        <v>368</v>
      </c>
      <c r="C287" s="134" t="s">
        <v>361</v>
      </c>
      <c r="D287" s="101">
        <v>537</v>
      </c>
      <c r="E287" s="82">
        <v>537</v>
      </c>
      <c r="F287" s="136">
        <f t="shared" si="20"/>
        <v>100</v>
      </c>
      <c r="G287" s="137">
        <v>0</v>
      </c>
      <c r="H287" s="137">
        <v>0</v>
      </c>
      <c r="I287" s="82">
        <v>537</v>
      </c>
      <c r="J287" s="136">
        <f t="shared" si="21"/>
        <v>100</v>
      </c>
      <c r="K287" s="82">
        <v>0</v>
      </c>
      <c r="L287" s="136">
        <f t="shared" si="22"/>
        <v>0</v>
      </c>
      <c r="M287" s="139"/>
      <c r="N287" s="139"/>
    </row>
    <row r="288" spans="1:14" ht="31.5">
      <c r="A288" s="83">
        <v>230</v>
      </c>
      <c r="B288" s="134" t="s">
        <v>369</v>
      </c>
      <c r="C288" s="134" t="s">
        <v>361</v>
      </c>
      <c r="D288" s="101">
        <v>228</v>
      </c>
      <c r="E288" s="82">
        <v>227</v>
      </c>
      <c r="F288" s="136">
        <f t="shared" si="20"/>
        <v>99.561403508771932</v>
      </c>
      <c r="G288" s="137">
        <v>0</v>
      </c>
      <c r="H288" s="137">
        <v>0</v>
      </c>
      <c r="I288" s="82">
        <v>227</v>
      </c>
      <c r="J288" s="136">
        <f t="shared" si="21"/>
        <v>99.561403508771932</v>
      </c>
      <c r="K288" s="82">
        <v>0</v>
      </c>
      <c r="L288" s="136">
        <f t="shared" si="22"/>
        <v>0</v>
      </c>
      <c r="M288" s="139"/>
      <c r="N288" s="139"/>
    </row>
    <row r="289" spans="1:14" ht="31.5">
      <c r="A289" s="83">
        <v>231</v>
      </c>
      <c r="B289" s="134" t="s">
        <v>370</v>
      </c>
      <c r="C289" s="134" t="s">
        <v>361</v>
      </c>
      <c r="D289" s="101">
        <v>294</v>
      </c>
      <c r="E289" s="82">
        <v>294</v>
      </c>
      <c r="F289" s="136">
        <f t="shared" si="20"/>
        <v>100</v>
      </c>
      <c r="G289" s="137">
        <v>0</v>
      </c>
      <c r="H289" s="137">
        <v>0</v>
      </c>
      <c r="I289" s="82">
        <v>293</v>
      </c>
      <c r="J289" s="136">
        <f t="shared" si="21"/>
        <v>99.659863945578238</v>
      </c>
      <c r="K289" s="82">
        <v>1</v>
      </c>
      <c r="L289" s="136">
        <f t="shared" si="22"/>
        <v>0.3401360544217687</v>
      </c>
      <c r="M289" s="139"/>
      <c r="N289" s="139"/>
    </row>
    <row r="290" spans="1:14" ht="31.5">
      <c r="A290" s="83">
        <v>232</v>
      </c>
      <c r="B290" s="134" t="s">
        <v>371</v>
      </c>
      <c r="C290" s="134" t="s">
        <v>361</v>
      </c>
      <c r="D290" s="101">
        <v>707</v>
      </c>
      <c r="E290" s="82">
        <v>644</v>
      </c>
      <c r="F290" s="136">
        <f t="shared" si="20"/>
        <v>91.089108910891099</v>
      </c>
      <c r="G290" s="137">
        <v>0</v>
      </c>
      <c r="H290" s="137">
        <v>0</v>
      </c>
      <c r="I290" s="82">
        <v>644</v>
      </c>
      <c r="J290" s="136">
        <f t="shared" si="21"/>
        <v>91.089108910891099</v>
      </c>
      <c r="K290" s="82">
        <v>0</v>
      </c>
      <c r="L290" s="136">
        <f t="shared" si="22"/>
        <v>0</v>
      </c>
      <c r="M290" s="139"/>
      <c r="N290" s="139"/>
    </row>
    <row r="291" spans="1:14" ht="31.5">
      <c r="A291" s="83">
        <v>233</v>
      </c>
      <c r="B291" s="134" t="s">
        <v>372</v>
      </c>
      <c r="C291" s="134" t="s">
        <v>361</v>
      </c>
      <c r="D291" s="101">
        <v>385</v>
      </c>
      <c r="E291" s="82">
        <v>385</v>
      </c>
      <c r="F291" s="136">
        <f t="shared" si="20"/>
        <v>100</v>
      </c>
      <c r="G291" s="137">
        <v>0</v>
      </c>
      <c r="H291" s="137">
        <v>0</v>
      </c>
      <c r="I291" s="82">
        <v>385</v>
      </c>
      <c r="J291" s="136">
        <f t="shared" si="21"/>
        <v>100</v>
      </c>
      <c r="K291" s="82">
        <v>0</v>
      </c>
      <c r="L291" s="136">
        <f t="shared" si="22"/>
        <v>0</v>
      </c>
      <c r="M291" s="139"/>
      <c r="N291" s="139"/>
    </row>
  </sheetData>
  <mergeCells count="9">
    <mergeCell ref="B5:C5"/>
    <mergeCell ref="B7:C7"/>
    <mergeCell ref="B10:C10"/>
    <mergeCell ref="A3:A4"/>
    <mergeCell ref="B3:C3"/>
    <mergeCell ref="D3:F3"/>
    <mergeCell ref="A1:N1"/>
    <mergeCell ref="G3:L3"/>
    <mergeCell ref="M3:N3"/>
  </mergeCells>
  <pageMargins left="0.7" right="0.7" top="0.75" bottom="0.75" header="0.3" footer="0.3"/>
  <pageSetup paperSize="9" orientation="landscape" r:id="rId1"/>
  <headerFooter differentFirst="1">
    <oddHeader>&amp;C&amp;P</oddHeader>
    <firstHeader xml:space="preserve">&amp;C
</first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9"/>
  <sheetViews>
    <sheetView showZeros="0" topLeftCell="A6" zoomScaleNormal="100" workbookViewId="0">
      <pane xSplit="3" ySplit="4" topLeftCell="D66" activePane="bottomRight" state="frozen"/>
      <selection activeCell="A6" sqref="A6"/>
      <selection pane="topRight" activeCell="D6" sqref="D6"/>
      <selection pane="bottomLeft" activeCell="A10" sqref="A10"/>
      <selection pane="bottomRight" activeCell="F71" sqref="F71"/>
    </sheetView>
  </sheetViews>
  <sheetFormatPr defaultColWidth="11" defaultRowHeight="15" customHeight="1"/>
  <cols>
    <col min="1" max="1" width="5.75" customWidth="1"/>
    <col min="2" max="2" width="19.25" style="15" customWidth="1"/>
    <col min="3" max="3" width="15.75" customWidth="1"/>
    <col min="4" max="4" width="8.75" customWidth="1"/>
    <col min="5" max="5" width="9.375" customWidth="1"/>
    <col min="6" max="6" width="9.875" style="10" customWidth="1"/>
    <col min="7" max="7" width="6.625" customWidth="1"/>
    <col min="8" max="8" width="12.25" customWidth="1"/>
    <col min="9" max="9" width="10.625" customWidth="1"/>
    <col min="10" max="10" width="7.625" customWidth="1"/>
    <col min="11" max="12" width="12.625" customWidth="1"/>
  </cols>
  <sheetData>
    <row r="1" spans="1:16" s="1" customFormat="1" ht="31.5" customHeight="1">
      <c r="A1" s="204" t="s">
        <v>44</v>
      </c>
      <c r="B1" s="204"/>
      <c r="C1" s="204"/>
      <c r="D1" s="18"/>
      <c r="E1" s="19"/>
      <c r="F1" s="20"/>
      <c r="G1" s="19"/>
      <c r="H1" s="19"/>
      <c r="I1" s="19"/>
      <c r="J1" s="19"/>
      <c r="K1" s="233"/>
      <c r="L1" s="233"/>
    </row>
    <row r="2" spans="1:16" s="1" customFormat="1" ht="18.75">
      <c r="A2" s="205" t="s">
        <v>45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</row>
    <row r="3" spans="1:16" s="1" customFormat="1" ht="18.75">
      <c r="A3" s="206" t="s">
        <v>47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</row>
    <row r="4" spans="1:16" s="1" customFormat="1" ht="70.5" customHeight="1">
      <c r="A4" s="202" t="s">
        <v>48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</row>
    <row r="5" spans="1:16" ht="9.75" customHeight="1">
      <c r="A5" s="2"/>
      <c r="B5" s="1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s="4" customFormat="1" ht="34.5" customHeight="1">
      <c r="A6" s="234" t="s">
        <v>0</v>
      </c>
      <c r="B6" s="237" t="s">
        <v>21</v>
      </c>
      <c r="C6" s="238"/>
      <c r="D6" s="239" t="s">
        <v>26</v>
      </c>
      <c r="E6" s="239"/>
      <c r="F6" s="239"/>
      <c r="G6" s="239" t="s">
        <v>27</v>
      </c>
      <c r="H6" s="239"/>
      <c r="I6" s="239"/>
      <c r="J6" s="239"/>
      <c r="K6" s="239"/>
      <c r="L6" s="239"/>
      <c r="M6" s="3"/>
      <c r="N6" s="3"/>
      <c r="O6" s="3"/>
      <c r="P6" s="3"/>
    </row>
    <row r="7" spans="1:16" s="4" customFormat="1" ht="27.75" customHeight="1">
      <c r="A7" s="235"/>
      <c r="B7" s="240" t="s">
        <v>49</v>
      </c>
      <c r="C7" s="240" t="s">
        <v>50</v>
      </c>
      <c r="D7" s="241" t="s">
        <v>28</v>
      </c>
      <c r="E7" s="222" t="s">
        <v>29</v>
      </c>
      <c r="F7" s="222" t="s">
        <v>30</v>
      </c>
      <c r="G7" s="228" t="s">
        <v>31</v>
      </c>
      <c r="H7" s="229"/>
      <c r="I7" s="230"/>
      <c r="J7" s="228" t="s">
        <v>32</v>
      </c>
      <c r="K7" s="229"/>
      <c r="L7" s="230"/>
      <c r="M7" s="3"/>
      <c r="N7" s="3"/>
      <c r="O7" s="3"/>
      <c r="P7" s="3"/>
    </row>
    <row r="8" spans="1:16" s="4" customFormat="1" ht="95.25" customHeight="1">
      <c r="A8" s="236"/>
      <c r="B8" s="240"/>
      <c r="C8" s="240"/>
      <c r="D8" s="242"/>
      <c r="E8" s="243"/>
      <c r="F8" s="223"/>
      <c r="G8" s="71" t="s">
        <v>35</v>
      </c>
      <c r="H8" s="71" t="s">
        <v>36</v>
      </c>
      <c r="I8" s="71" t="s">
        <v>37</v>
      </c>
      <c r="J8" s="71" t="s">
        <v>38</v>
      </c>
      <c r="K8" s="71" t="s">
        <v>39</v>
      </c>
      <c r="L8" s="71" t="s">
        <v>40</v>
      </c>
      <c r="M8" s="3"/>
      <c r="N8" s="3"/>
      <c r="O8" s="3"/>
      <c r="P8" s="3"/>
    </row>
    <row r="9" spans="1:16" s="22" customFormat="1" ht="19.5" customHeight="1">
      <c r="A9" s="64">
        <v>1</v>
      </c>
      <c r="B9" s="224">
        <v>2</v>
      </c>
      <c r="C9" s="225"/>
      <c r="D9" s="65">
        <v>3</v>
      </c>
      <c r="E9" s="65">
        <v>4</v>
      </c>
      <c r="F9" s="65">
        <v>5</v>
      </c>
      <c r="G9" s="65">
        <v>6</v>
      </c>
      <c r="H9" s="65">
        <v>7</v>
      </c>
      <c r="I9" s="65">
        <v>8</v>
      </c>
      <c r="J9" s="65">
        <v>9</v>
      </c>
      <c r="K9" s="65">
        <v>10</v>
      </c>
      <c r="L9" s="65">
        <v>11</v>
      </c>
      <c r="M9" s="21"/>
      <c r="N9" s="21"/>
      <c r="O9" s="21"/>
      <c r="P9" s="21"/>
    </row>
    <row r="10" spans="1:16" s="149" customFormat="1" ht="19.5" customHeight="1">
      <c r="A10" s="158" t="s">
        <v>374</v>
      </c>
      <c r="B10" s="231" t="s">
        <v>123</v>
      </c>
      <c r="C10" s="232"/>
      <c r="D10" s="159"/>
      <c r="E10" s="159"/>
      <c r="F10" s="159"/>
      <c r="G10" s="159"/>
      <c r="H10" s="159"/>
      <c r="I10" s="159"/>
      <c r="J10" s="159"/>
      <c r="K10" s="159"/>
      <c r="L10" s="159"/>
      <c r="M10" s="148"/>
      <c r="N10" s="148"/>
      <c r="O10" s="148"/>
      <c r="P10" s="148"/>
    </row>
    <row r="11" spans="1:16" s="151" customFormat="1" ht="24.75" customHeight="1">
      <c r="A11" s="146"/>
      <c r="B11" s="226" t="s">
        <v>106</v>
      </c>
      <c r="C11" s="227"/>
      <c r="D11" s="147"/>
      <c r="E11" s="147"/>
      <c r="F11" s="147"/>
      <c r="G11" s="147"/>
      <c r="H11" s="147"/>
      <c r="I11" s="147"/>
      <c r="J11" s="147"/>
      <c r="K11" s="147"/>
      <c r="L11" s="147"/>
      <c r="M11" s="150"/>
      <c r="N11" s="150"/>
      <c r="O11" s="150"/>
      <c r="P11" s="150"/>
    </row>
    <row r="12" spans="1:16" s="33" customFormat="1" ht="30.75" customHeight="1">
      <c r="A12" s="34" t="s">
        <v>41</v>
      </c>
      <c r="B12" s="214" t="s">
        <v>107</v>
      </c>
      <c r="C12" s="215"/>
      <c r="D12" s="47">
        <v>50</v>
      </c>
      <c r="E12" s="47">
        <v>48</v>
      </c>
      <c r="F12" s="50">
        <f>E12/D12*100</f>
        <v>96</v>
      </c>
      <c r="G12" s="47">
        <v>48</v>
      </c>
      <c r="H12" s="52">
        <f>G12/D12*100</f>
        <v>96</v>
      </c>
      <c r="I12" s="52">
        <f>G12/E12*100</f>
        <v>100</v>
      </c>
      <c r="J12" s="47">
        <v>0</v>
      </c>
      <c r="K12" s="48"/>
      <c r="L12" s="48"/>
    </row>
    <row r="13" spans="1:16" s="4" customFormat="1" ht="24.75" customHeight="1">
      <c r="A13" s="34" t="s">
        <v>42</v>
      </c>
      <c r="B13" s="220" t="s">
        <v>108</v>
      </c>
      <c r="C13" s="221"/>
      <c r="D13" s="47">
        <v>30</v>
      </c>
      <c r="E13" s="47">
        <v>26</v>
      </c>
      <c r="F13" s="50">
        <f t="shared" ref="F13:F31" si="0">E13/D13*100</f>
        <v>86.666666666666671</v>
      </c>
      <c r="G13" s="47">
        <v>26</v>
      </c>
      <c r="H13" s="52">
        <f t="shared" ref="H13:H31" si="1">G13/D13*100</f>
        <v>86.666666666666671</v>
      </c>
      <c r="I13" s="52">
        <f t="shared" ref="I13:I31" si="2">G13/E13*100</f>
        <v>100</v>
      </c>
      <c r="J13" s="47">
        <v>0</v>
      </c>
      <c r="K13" s="23"/>
      <c r="L13" s="23"/>
      <c r="M13" s="5"/>
      <c r="N13" s="5"/>
      <c r="O13" s="5"/>
      <c r="P13" s="5"/>
    </row>
    <row r="14" spans="1:16" s="4" customFormat="1" ht="24" customHeight="1">
      <c r="A14" s="34" t="s">
        <v>43</v>
      </c>
      <c r="B14" s="220" t="s">
        <v>33</v>
      </c>
      <c r="C14" s="221"/>
      <c r="D14" s="47">
        <v>50</v>
      </c>
      <c r="E14" s="47">
        <v>47</v>
      </c>
      <c r="F14" s="50">
        <f t="shared" si="0"/>
        <v>94</v>
      </c>
      <c r="G14" s="47">
        <v>47</v>
      </c>
      <c r="H14" s="52">
        <f t="shared" si="1"/>
        <v>94</v>
      </c>
      <c r="I14" s="52">
        <f t="shared" si="2"/>
        <v>100</v>
      </c>
      <c r="J14" s="47">
        <v>0</v>
      </c>
      <c r="K14" s="23"/>
      <c r="L14" s="23"/>
      <c r="M14" s="5"/>
      <c r="N14" s="5"/>
      <c r="O14" s="5"/>
      <c r="P14" s="5"/>
    </row>
    <row r="15" spans="1:16" s="4" customFormat="1" ht="26.25" customHeight="1">
      <c r="A15" s="27">
        <v>1</v>
      </c>
      <c r="B15" s="49" t="s">
        <v>111</v>
      </c>
      <c r="C15" s="11" t="s">
        <v>104</v>
      </c>
      <c r="D15" s="49">
        <v>26</v>
      </c>
      <c r="E15" s="49">
        <v>25</v>
      </c>
      <c r="F15" s="51">
        <f t="shared" si="0"/>
        <v>96.15384615384616</v>
      </c>
      <c r="G15" s="49">
        <v>25</v>
      </c>
      <c r="H15" s="53">
        <f t="shared" si="1"/>
        <v>96.15384615384616</v>
      </c>
      <c r="I15" s="53">
        <f t="shared" si="2"/>
        <v>100</v>
      </c>
      <c r="J15" s="49">
        <v>0</v>
      </c>
      <c r="K15" s="28"/>
      <c r="L15" s="28"/>
      <c r="M15" s="7"/>
      <c r="N15" s="7"/>
      <c r="O15" s="7"/>
      <c r="P15" s="7"/>
    </row>
    <row r="16" spans="1:16" s="4" customFormat="1" ht="28.5" customHeight="1">
      <c r="A16" s="27">
        <v>2</v>
      </c>
      <c r="B16" s="49" t="s">
        <v>95</v>
      </c>
      <c r="C16" s="11" t="s">
        <v>104</v>
      </c>
      <c r="D16" s="49">
        <v>24</v>
      </c>
      <c r="E16" s="49">
        <v>22</v>
      </c>
      <c r="F16" s="51">
        <f t="shared" si="0"/>
        <v>91.666666666666657</v>
      </c>
      <c r="G16" s="49">
        <v>22</v>
      </c>
      <c r="H16" s="53">
        <f t="shared" si="1"/>
        <v>91.666666666666657</v>
      </c>
      <c r="I16" s="53">
        <f t="shared" si="2"/>
        <v>100</v>
      </c>
      <c r="J16" s="49">
        <v>0</v>
      </c>
      <c r="K16" s="28"/>
      <c r="L16" s="28"/>
      <c r="M16" s="7"/>
      <c r="N16" s="7"/>
      <c r="O16" s="7"/>
      <c r="P16" s="7"/>
    </row>
    <row r="17" spans="1:16" s="157" customFormat="1" ht="20.25" customHeight="1">
      <c r="A17" s="146"/>
      <c r="B17" s="218" t="s">
        <v>109</v>
      </c>
      <c r="C17" s="219"/>
      <c r="D17" s="152"/>
      <c r="E17" s="153"/>
      <c r="F17" s="154"/>
      <c r="G17" s="153"/>
      <c r="H17" s="52"/>
      <c r="I17" s="52"/>
      <c r="J17" s="59"/>
      <c r="K17" s="155"/>
      <c r="L17" s="155"/>
      <c r="M17" s="156"/>
      <c r="N17" s="156"/>
      <c r="O17" s="156"/>
      <c r="P17" s="156"/>
    </row>
    <row r="18" spans="1:16" s="4" customFormat="1" ht="29.25" customHeight="1">
      <c r="A18" s="34" t="s">
        <v>41</v>
      </c>
      <c r="B18" s="214" t="s">
        <v>107</v>
      </c>
      <c r="C18" s="215"/>
      <c r="D18" s="47">
        <v>50</v>
      </c>
      <c r="E18" s="47">
        <v>48</v>
      </c>
      <c r="F18" s="50">
        <f t="shared" si="0"/>
        <v>96</v>
      </c>
      <c r="G18" s="47">
        <v>48</v>
      </c>
      <c r="H18" s="52">
        <f t="shared" si="1"/>
        <v>96</v>
      </c>
      <c r="I18" s="52">
        <f t="shared" si="2"/>
        <v>100</v>
      </c>
      <c r="J18" s="17"/>
      <c r="K18" s="28"/>
      <c r="L18" s="28"/>
      <c r="M18" s="7"/>
      <c r="N18" s="7"/>
      <c r="O18" s="7"/>
      <c r="P18" s="7"/>
    </row>
    <row r="19" spans="1:16" s="4" customFormat="1" ht="28.5" customHeight="1">
      <c r="A19" s="34" t="s">
        <v>42</v>
      </c>
      <c r="B19" s="220" t="s">
        <v>108</v>
      </c>
      <c r="C19" s="221"/>
      <c r="D19" s="66">
        <v>30</v>
      </c>
      <c r="E19" s="66">
        <v>26</v>
      </c>
      <c r="F19" s="50">
        <f t="shared" si="0"/>
        <v>86.666666666666671</v>
      </c>
      <c r="G19" s="66">
        <v>26</v>
      </c>
      <c r="H19" s="52">
        <f t="shared" si="1"/>
        <v>86.666666666666671</v>
      </c>
      <c r="I19" s="52">
        <f t="shared" si="2"/>
        <v>100</v>
      </c>
      <c r="J19" s="55"/>
      <c r="K19" s="56"/>
      <c r="L19" s="56"/>
      <c r="M19" s="7"/>
      <c r="N19" s="7"/>
      <c r="O19" s="7"/>
      <c r="P19" s="7"/>
    </row>
    <row r="20" spans="1:16" s="4" customFormat="1" ht="30" customHeight="1">
      <c r="A20" s="34" t="s">
        <v>43</v>
      </c>
      <c r="B20" s="220" t="s">
        <v>33</v>
      </c>
      <c r="C20" s="221"/>
      <c r="D20" s="47">
        <v>278</v>
      </c>
      <c r="E20" s="47">
        <v>267</v>
      </c>
      <c r="F20" s="50">
        <f>E20/D20*100</f>
        <v>96.043165467625897</v>
      </c>
      <c r="G20" s="47">
        <v>267</v>
      </c>
      <c r="H20" s="52">
        <f>G20/D20*100</f>
        <v>96.043165467625897</v>
      </c>
      <c r="I20" s="52">
        <f>G20/E20*100</f>
        <v>100</v>
      </c>
      <c r="J20" s="17"/>
      <c r="K20" s="28"/>
      <c r="L20" s="28"/>
      <c r="M20" s="7"/>
      <c r="N20" s="7"/>
      <c r="O20" s="7"/>
      <c r="P20" s="7"/>
    </row>
    <row r="21" spans="1:16" s="4" customFormat="1" ht="21" customHeight="1">
      <c r="A21" s="27">
        <v>1</v>
      </c>
      <c r="B21" s="67" t="s">
        <v>112</v>
      </c>
      <c r="C21" s="11" t="s">
        <v>104</v>
      </c>
      <c r="D21" s="49">
        <v>26</v>
      </c>
      <c r="E21" s="49">
        <v>26</v>
      </c>
      <c r="F21" s="51">
        <f t="shared" si="0"/>
        <v>100</v>
      </c>
      <c r="G21" s="49">
        <v>26</v>
      </c>
      <c r="H21" s="53">
        <f t="shared" si="1"/>
        <v>100</v>
      </c>
      <c r="I21" s="53">
        <f t="shared" si="2"/>
        <v>100</v>
      </c>
      <c r="J21" s="17"/>
      <c r="K21" s="28"/>
      <c r="L21" s="28"/>
      <c r="M21" s="7"/>
      <c r="N21" s="7"/>
      <c r="O21" s="7"/>
      <c r="P21" s="7"/>
    </row>
    <row r="22" spans="1:16" s="4" customFormat="1" ht="24" customHeight="1">
      <c r="A22" s="27">
        <v>2</v>
      </c>
      <c r="B22" s="67" t="s">
        <v>113</v>
      </c>
      <c r="C22" s="11" t="s">
        <v>104</v>
      </c>
      <c r="D22" s="68">
        <v>28</v>
      </c>
      <c r="E22" s="68">
        <v>26</v>
      </c>
      <c r="F22" s="51">
        <f t="shared" si="0"/>
        <v>92.857142857142861</v>
      </c>
      <c r="G22" s="68">
        <v>26</v>
      </c>
      <c r="H22" s="53">
        <f t="shared" si="1"/>
        <v>92.857142857142861</v>
      </c>
      <c r="I22" s="53">
        <f t="shared" si="2"/>
        <v>100</v>
      </c>
      <c r="J22" s="17"/>
      <c r="K22" s="63"/>
      <c r="L22" s="63"/>
      <c r="M22" s="7"/>
      <c r="N22" s="7"/>
      <c r="O22" s="7"/>
      <c r="P22" s="7"/>
    </row>
    <row r="23" spans="1:16" s="4" customFormat="1" ht="27" customHeight="1">
      <c r="A23" s="27">
        <v>3</v>
      </c>
      <c r="B23" s="67" t="s">
        <v>114</v>
      </c>
      <c r="C23" s="11" t="s">
        <v>104</v>
      </c>
      <c r="D23" s="68">
        <v>26</v>
      </c>
      <c r="E23" s="68">
        <v>25</v>
      </c>
      <c r="F23" s="51">
        <f t="shared" si="0"/>
        <v>96.15384615384616</v>
      </c>
      <c r="G23" s="68">
        <v>25</v>
      </c>
      <c r="H23" s="53">
        <f t="shared" si="1"/>
        <v>96.15384615384616</v>
      </c>
      <c r="I23" s="53">
        <f t="shared" si="2"/>
        <v>100</v>
      </c>
      <c r="J23" s="17"/>
      <c r="K23" s="63"/>
      <c r="L23" s="63"/>
      <c r="M23" s="7"/>
      <c r="N23" s="7"/>
      <c r="O23" s="7"/>
      <c r="P23" s="7"/>
    </row>
    <row r="24" spans="1:16" s="4" customFormat="1" ht="32.25" customHeight="1">
      <c r="A24" s="27">
        <v>4</v>
      </c>
      <c r="B24" s="67" t="s">
        <v>115</v>
      </c>
      <c r="C24" s="11" t="s">
        <v>104</v>
      </c>
      <c r="D24" s="68">
        <v>29</v>
      </c>
      <c r="E24" s="68">
        <v>27</v>
      </c>
      <c r="F24" s="51">
        <f t="shared" si="0"/>
        <v>93.103448275862064</v>
      </c>
      <c r="G24" s="68">
        <v>27</v>
      </c>
      <c r="H24" s="53">
        <f t="shared" si="1"/>
        <v>93.103448275862064</v>
      </c>
      <c r="I24" s="53">
        <f t="shared" si="2"/>
        <v>100</v>
      </c>
      <c r="J24" s="17"/>
      <c r="K24" s="63"/>
      <c r="L24" s="63"/>
      <c r="M24" s="7"/>
      <c r="N24" s="7"/>
      <c r="O24" s="7"/>
      <c r="P24" s="7"/>
    </row>
    <row r="25" spans="1:16" s="4" customFormat="1" ht="33.75" customHeight="1">
      <c r="A25" s="27">
        <v>5</v>
      </c>
      <c r="B25" s="67" t="s">
        <v>116</v>
      </c>
      <c r="C25" s="11" t="s">
        <v>104</v>
      </c>
      <c r="D25" s="68">
        <v>27</v>
      </c>
      <c r="E25" s="68">
        <v>27</v>
      </c>
      <c r="F25" s="51">
        <f t="shared" si="0"/>
        <v>100</v>
      </c>
      <c r="G25" s="68">
        <v>27</v>
      </c>
      <c r="H25" s="53">
        <f t="shared" si="1"/>
        <v>100</v>
      </c>
      <c r="I25" s="53">
        <f t="shared" si="2"/>
        <v>100</v>
      </c>
      <c r="J25" s="17"/>
      <c r="K25" s="63"/>
      <c r="L25" s="63"/>
      <c r="M25" s="7"/>
      <c r="N25" s="7"/>
      <c r="O25" s="7"/>
      <c r="P25" s="7"/>
    </row>
    <row r="26" spans="1:16" s="4" customFormat="1" ht="31.5" customHeight="1">
      <c r="A26" s="27">
        <v>6</v>
      </c>
      <c r="B26" s="67" t="s">
        <v>117</v>
      </c>
      <c r="C26" s="11" t="s">
        <v>104</v>
      </c>
      <c r="D26" s="68">
        <v>25</v>
      </c>
      <c r="E26" s="68">
        <v>25</v>
      </c>
      <c r="F26" s="51">
        <f t="shared" si="0"/>
        <v>100</v>
      </c>
      <c r="G26" s="68">
        <v>25</v>
      </c>
      <c r="H26" s="53">
        <f t="shared" si="1"/>
        <v>100</v>
      </c>
      <c r="I26" s="53">
        <f t="shared" si="2"/>
        <v>100</v>
      </c>
      <c r="J26" s="17"/>
      <c r="K26" s="63"/>
      <c r="L26" s="63"/>
      <c r="M26" s="7"/>
      <c r="N26" s="7"/>
      <c r="O26" s="7"/>
      <c r="P26" s="7"/>
    </row>
    <row r="27" spans="1:16" s="4" customFormat="1" ht="22.5" customHeight="1">
      <c r="A27" s="27">
        <v>7</v>
      </c>
      <c r="B27" s="67" t="s">
        <v>118</v>
      </c>
      <c r="C27" s="11" t="s">
        <v>104</v>
      </c>
      <c r="D27" s="68">
        <v>20</v>
      </c>
      <c r="E27" s="68">
        <v>19</v>
      </c>
      <c r="F27" s="51">
        <f t="shared" si="0"/>
        <v>95</v>
      </c>
      <c r="G27" s="68">
        <v>19</v>
      </c>
      <c r="H27" s="53">
        <f t="shared" si="1"/>
        <v>95</v>
      </c>
      <c r="I27" s="53">
        <f t="shared" si="2"/>
        <v>100</v>
      </c>
      <c r="J27" s="17"/>
      <c r="K27" s="63"/>
      <c r="L27" s="63"/>
      <c r="M27" s="7"/>
      <c r="N27" s="7"/>
      <c r="O27" s="7"/>
      <c r="P27" s="7"/>
    </row>
    <row r="28" spans="1:16" s="4" customFormat="1" ht="35.25" customHeight="1">
      <c r="A28" s="27">
        <v>8</v>
      </c>
      <c r="B28" s="67" t="s">
        <v>119</v>
      </c>
      <c r="C28" s="11" t="s">
        <v>104</v>
      </c>
      <c r="D28" s="68">
        <v>25</v>
      </c>
      <c r="E28" s="68">
        <v>23</v>
      </c>
      <c r="F28" s="51">
        <f t="shared" si="0"/>
        <v>92</v>
      </c>
      <c r="G28" s="68">
        <v>23</v>
      </c>
      <c r="H28" s="53">
        <f t="shared" si="1"/>
        <v>92</v>
      </c>
      <c r="I28" s="53">
        <f t="shared" si="2"/>
        <v>100</v>
      </c>
      <c r="J28" s="17"/>
      <c r="K28" s="63"/>
      <c r="L28" s="63"/>
      <c r="M28" s="7"/>
      <c r="N28" s="7"/>
      <c r="O28" s="7"/>
      <c r="P28" s="7"/>
    </row>
    <row r="29" spans="1:16" s="4" customFormat="1" ht="24" customHeight="1">
      <c r="A29" s="27">
        <v>9</v>
      </c>
      <c r="B29" s="67" t="s">
        <v>120</v>
      </c>
      <c r="C29" s="11" t="s">
        <v>104</v>
      </c>
      <c r="D29" s="68">
        <v>22</v>
      </c>
      <c r="E29" s="68">
        <v>20</v>
      </c>
      <c r="F29" s="51">
        <f t="shared" si="0"/>
        <v>90.909090909090907</v>
      </c>
      <c r="G29" s="68">
        <v>20</v>
      </c>
      <c r="H29" s="53">
        <f t="shared" si="1"/>
        <v>90.909090909090907</v>
      </c>
      <c r="I29" s="53">
        <f t="shared" si="2"/>
        <v>100</v>
      </c>
      <c r="J29" s="17"/>
      <c r="K29" s="63"/>
      <c r="L29" s="63"/>
      <c r="M29" s="7"/>
      <c r="N29" s="7"/>
      <c r="O29" s="7"/>
      <c r="P29" s="7"/>
    </row>
    <row r="30" spans="1:16" s="4" customFormat="1" ht="29.25" customHeight="1">
      <c r="A30" s="27">
        <v>10</v>
      </c>
      <c r="B30" s="67" t="s">
        <v>121</v>
      </c>
      <c r="C30" s="11" t="s">
        <v>104</v>
      </c>
      <c r="D30" s="68">
        <v>26</v>
      </c>
      <c r="E30" s="68">
        <v>25</v>
      </c>
      <c r="F30" s="51">
        <f t="shared" si="0"/>
        <v>96.15384615384616</v>
      </c>
      <c r="G30" s="68">
        <v>25</v>
      </c>
      <c r="H30" s="53">
        <f t="shared" si="1"/>
        <v>96.15384615384616</v>
      </c>
      <c r="I30" s="53">
        <f t="shared" si="2"/>
        <v>100</v>
      </c>
      <c r="J30" s="17"/>
      <c r="K30" s="63"/>
      <c r="L30" s="63"/>
      <c r="M30" s="7"/>
      <c r="N30" s="7"/>
      <c r="O30" s="7"/>
      <c r="P30" s="7"/>
    </row>
    <row r="31" spans="1:16" s="4" customFormat="1" ht="32.25" customHeight="1">
      <c r="A31" s="27">
        <v>11</v>
      </c>
      <c r="B31" s="67" t="s">
        <v>122</v>
      </c>
      <c r="C31" s="11" t="s">
        <v>104</v>
      </c>
      <c r="D31" s="68">
        <v>24</v>
      </c>
      <c r="E31" s="68">
        <v>24</v>
      </c>
      <c r="F31" s="51">
        <f t="shared" si="0"/>
        <v>100</v>
      </c>
      <c r="G31" s="68">
        <v>24</v>
      </c>
      <c r="H31" s="53">
        <f t="shared" si="1"/>
        <v>100</v>
      </c>
      <c r="I31" s="53">
        <f t="shared" si="2"/>
        <v>100</v>
      </c>
      <c r="J31" s="17"/>
      <c r="K31" s="63"/>
      <c r="L31" s="63"/>
      <c r="M31" s="7"/>
      <c r="N31" s="7"/>
      <c r="O31" s="7"/>
      <c r="P31" s="7"/>
    </row>
    <row r="32" spans="1:16" ht="15.75" hidden="1" customHeight="1">
      <c r="A32" s="12">
        <v>158</v>
      </c>
      <c r="B32" s="61" t="s">
        <v>34</v>
      </c>
      <c r="C32" s="62" t="s">
        <v>104</v>
      </c>
      <c r="D32" s="57"/>
      <c r="E32" s="57"/>
      <c r="F32" s="54"/>
      <c r="G32" s="58"/>
      <c r="H32" s="54"/>
      <c r="I32" s="54"/>
      <c r="J32" s="59"/>
      <c r="K32" s="60"/>
      <c r="L32" s="60"/>
      <c r="M32" s="2"/>
      <c r="N32" s="2"/>
      <c r="O32" s="2"/>
      <c r="P32" s="2"/>
    </row>
    <row r="33" spans="1:16" ht="15.75" hidden="1" customHeight="1">
      <c r="A33" s="12">
        <v>159</v>
      </c>
      <c r="B33" s="29" t="s">
        <v>7</v>
      </c>
      <c r="C33" s="11" t="s">
        <v>104</v>
      </c>
      <c r="D33" s="30"/>
      <c r="E33" s="30"/>
      <c r="F33" s="24"/>
      <c r="G33" s="31"/>
      <c r="H33" s="24"/>
      <c r="I33" s="24"/>
      <c r="J33" s="17"/>
      <c r="K33" s="26"/>
      <c r="L33" s="26"/>
      <c r="M33" s="2"/>
      <c r="N33" s="2"/>
      <c r="O33" s="2"/>
      <c r="P33" s="2"/>
    </row>
    <row r="34" spans="1:16" ht="15.75" hidden="1" customHeight="1">
      <c r="A34" s="12">
        <v>160</v>
      </c>
      <c r="B34" s="32" t="s">
        <v>8</v>
      </c>
      <c r="C34" s="11" t="s">
        <v>104</v>
      </c>
      <c r="D34" s="30"/>
      <c r="E34" s="30"/>
      <c r="F34" s="24"/>
      <c r="G34" s="31"/>
      <c r="H34" s="24"/>
      <c r="I34" s="24"/>
      <c r="J34" s="17"/>
      <c r="K34" s="26"/>
      <c r="L34" s="26"/>
      <c r="M34" s="2"/>
      <c r="N34" s="2"/>
      <c r="O34" s="2"/>
      <c r="P34" s="2"/>
    </row>
    <row r="35" spans="1:16" ht="15.75" hidden="1" customHeight="1">
      <c r="A35" s="12">
        <v>161</v>
      </c>
      <c r="B35" s="32" t="s">
        <v>16</v>
      </c>
      <c r="C35" s="11" t="s">
        <v>104</v>
      </c>
      <c r="D35" s="30"/>
      <c r="E35" s="30"/>
      <c r="F35" s="24"/>
      <c r="G35" s="31"/>
      <c r="H35" s="24"/>
      <c r="I35" s="24"/>
      <c r="J35" s="17"/>
      <c r="K35" s="26"/>
      <c r="L35" s="26"/>
      <c r="M35" s="2"/>
      <c r="N35" s="2"/>
      <c r="O35" s="2"/>
      <c r="P35" s="2"/>
    </row>
    <row r="36" spans="1:16" ht="15.75" hidden="1" customHeight="1">
      <c r="A36" s="12">
        <v>162</v>
      </c>
      <c r="B36" s="32" t="s">
        <v>17</v>
      </c>
      <c r="C36" s="11" t="s">
        <v>104</v>
      </c>
      <c r="D36" s="30"/>
      <c r="E36" s="30"/>
      <c r="F36" s="24"/>
      <c r="G36" s="31"/>
      <c r="H36" s="24"/>
      <c r="I36" s="24"/>
      <c r="J36" s="17"/>
      <c r="K36" s="26"/>
      <c r="L36" s="26"/>
      <c r="M36" s="2"/>
      <c r="N36" s="2"/>
      <c r="O36" s="2"/>
      <c r="P36" s="2"/>
    </row>
    <row r="37" spans="1:16" ht="15.75" hidden="1" customHeight="1">
      <c r="A37" s="12">
        <v>163</v>
      </c>
      <c r="B37" s="32" t="s">
        <v>12</v>
      </c>
      <c r="C37" s="11" t="s">
        <v>104</v>
      </c>
      <c r="D37" s="30"/>
      <c r="E37" s="30"/>
      <c r="F37" s="24"/>
      <c r="G37" s="31"/>
      <c r="H37" s="24"/>
      <c r="I37" s="24"/>
      <c r="J37" s="17"/>
      <c r="K37" s="26"/>
      <c r="L37" s="26"/>
      <c r="M37" s="2"/>
      <c r="N37" s="2"/>
      <c r="O37" s="2"/>
      <c r="P37" s="2"/>
    </row>
    <row r="38" spans="1:16" ht="15.75" hidden="1" customHeight="1">
      <c r="A38" s="12">
        <v>164</v>
      </c>
      <c r="B38" s="32" t="s">
        <v>13</v>
      </c>
      <c r="C38" s="11" t="s">
        <v>104</v>
      </c>
      <c r="D38" s="30"/>
      <c r="E38" s="30"/>
      <c r="F38" s="24"/>
      <c r="G38" s="31"/>
      <c r="H38" s="24"/>
      <c r="I38" s="24"/>
      <c r="J38" s="17"/>
      <c r="K38" s="26"/>
      <c r="L38" s="26"/>
      <c r="M38" s="2"/>
      <c r="N38" s="2"/>
      <c r="O38" s="2"/>
      <c r="P38" s="2"/>
    </row>
    <row r="39" spans="1:16" ht="15.75" hidden="1" customHeight="1">
      <c r="A39" s="12">
        <v>165</v>
      </c>
      <c r="B39" s="32" t="s">
        <v>15</v>
      </c>
      <c r="C39" s="11" t="s">
        <v>104</v>
      </c>
      <c r="D39" s="25"/>
      <c r="E39" s="25"/>
      <c r="F39" s="24"/>
      <c r="G39" s="31"/>
      <c r="H39" s="24"/>
      <c r="I39" s="24"/>
      <c r="J39" s="17"/>
      <c r="K39" s="26"/>
      <c r="L39" s="26"/>
      <c r="M39" s="2"/>
      <c r="N39" s="2"/>
      <c r="O39" s="2"/>
      <c r="P39" s="2"/>
    </row>
    <row r="40" spans="1:16" ht="15.75" hidden="1" customHeight="1">
      <c r="A40" s="12">
        <v>166</v>
      </c>
      <c r="B40" s="32" t="s">
        <v>14</v>
      </c>
      <c r="C40" s="11" t="s">
        <v>104</v>
      </c>
      <c r="D40" s="25"/>
      <c r="E40" s="25"/>
      <c r="F40" s="24"/>
      <c r="G40" s="31"/>
      <c r="H40" s="24"/>
      <c r="I40" s="24"/>
      <c r="J40" s="17"/>
      <c r="K40" s="26"/>
      <c r="L40" s="26"/>
      <c r="M40" s="2"/>
      <c r="N40" s="2"/>
      <c r="O40" s="2"/>
      <c r="P40" s="2"/>
    </row>
    <row r="41" spans="1:16" ht="15.75" hidden="1" customHeight="1">
      <c r="A41" s="12">
        <v>167</v>
      </c>
      <c r="B41" s="32" t="s">
        <v>18</v>
      </c>
      <c r="C41" s="11" t="s">
        <v>104</v>
      </c>
      <c r="D41" s="25"/>
      <c r="E41" s="25"/>
      <c r="F41" s="24"/>
      <c r="G41" s="31"/>
      <c r="H41" s="24"/>
      <c r="I41" s="24"/>
      <c r="J41" s="17"/>
      <c r="K41" s="26"/>
      <c r="L41" s="26"/>
      <c r="M41" s="2"/>
      <c r="N41" s="2"/>
      <c r="O41" s="2"/>
      <c r="P41" s="2"/>
    </row>
    <row r="42" spans="1:16" ht="15.75" hidden="1" customHeight="1">
      <c r="A42" s="12">
        <v>168</v>
      </c>
      <c r="B42" s="32" t="s">
        <v>19</v>
      </c>
      <c r="C42" s="11" t="s">
        <v>104</v>
      </c>
      <c r="D42" s="25"/>
      <c r="E42" s="25"/>
      <c r="F42" s="24"/>
      <c r="G42" s="31"/>
      <c r="H42" s="24"/>
      <c r="I42" s="24"/>
      <c r="J42" s="17"/>
      <c r="K42" s="26"/>
      <c r="L42" s="26"/>
      <c r="M42" s="2"/>
      <c r="N42" s="2"/>
      <c r="O42" s="2"/>
      <c r="P42" s="2"/>
    </row>
    <row r="43" spans="1:16" ht="15.75" hidden="1" customHeight="1">
      <c r="A43" s="12">
        <v>169</v>
      </c>
      <c r="B43" s="32" t="s">
        <v>9</v>
      </c>
      <c r="C43" s="11" t="s">
        <v>104</v>
      </c>
      <c r="D43" s="25"/>
      <c r="E43" s="25"/>
      <c r="F43" s="24"/>
      <c r="G43" s="31"/>
      <c r="H43" s="24"/>
      <c r="I43" s="24"/>
      <c r="J43" s="17"/>
      <c r="K43" s="26"/>
      <c r="L43" s="26"/>
      <c r="M43" s="2"/>
      <c r="N43" s="2"/>
      <c r="O43" s="2"/>
      <c r="P43" s="2"/>
    </row>
    <row r="44" spans="1:16" ht="15.75" hidden="1" customHeight="1">
      <c r="A44" s="12">
        <v>170</v>
      </c>
      <c r="B44" s="32" t="s">
        <v>10</v>
      </c>
      <c r="C44" s="11" t="s">
        <v>104</v>
      </c>
      <c r="D44" s="25"/>
      <c r="E44" s="25"/>
      <c r="F44" s="24"/>
      <c r="G44" s="31"/>
      <c r="H44" s="24"/>
      <c r="I44" s="24"/>
      <c r="J44" s="17"/>
      <c r="K44" s="26"/>
      <c r="L44" s="26"/>
      <c r="M44" s="2"/>
      <c r="N44" s="2"/>
      <c r="O44" s="2"/>
      <c r="P44" s="2"/>
    </row>
    <row r="45" spans="1:16" ht="15.75" hidden="1" customHeight="1">
      <c r="A45" s="12">
        <v>171</v>
      </c>
      <c r="B45" s="32" t="s">
        <v>11</v>
      </c>
      <c r="C45" s="11" t="s">
        <v>104</v>
      </c>
      <c r="D45" s="25"/>
      <c r="E45" s="25"/>
      <c r="F45" s="24"/>
      <c r="G45" s="31"/>
      <c r="H45" s="24"/>
      <c r="I45" s="24"/>
      <c r="J45" s="17"/>
      <c r="K45" s="26"/>
      <c r="L45" s="26"/>
      <c r="M45" s="2"/>
      <c r="N45" s="2"/>
      <c r="O45" s="2"/>
      <c r="P45" s="2"/>
    </row>
    <row r="46" spans="1:16" ht="15.75" hidden="1" customHeight="1">
      <c r="A46" s="12">
        <v>172</v>
      </c>
      <c r="B46" s="32" t="s">
        <v>20</v>
      </c>
      <c r="C46" s="11" t="s">
        <v>104</v>
      </c>
      <c r="D46" s="25"/>
      <c r="E46" s="25"/>
      <c r="F46" s="24"/>
      <c r="G46" s="31"/>
      <c r="H46" s="24"/>
      <c r="I46" s="24"/>
      <c r="J46" s="17"/>
      <c r="K46" s="26"/>
      <c r="L46" s="26"/>
      <c r="M46" s="2"/>
      <c r="N46" s="2"/>
      <c r="O46" s="2"/>
      <c r="P46" s="2"/>
    </row>
    <row r="47" spans="1:16" s="177" customFormat="1" ht="24" customHeight="1">
      <c r="A47" s="178" t="s">
        <v>110</v>
      </c>
      <c r="B47" s="179" t="s">
        <v>373</v>
      </c>
      <c r="C47" s="178"/>
      <c r="D47" s="178"/>
      <c r="E47" s="178"/>
      <c r="F47" s="178"/>
      <c r="G47" s="178"/>
      <c r="H47" s="178"/>
      <c r="I47" s="178"/>
      <c r="J47" s="178"/>
      <c r="K47" s="178"/>
      <c r="L47" s="180"/>
    </row>
    <row r="48" spans="1:16" s="4" customFormat="1" ht="34.5" customHeight="1">
      <c r="A48" s="160" t="s">
        <v>41</v>
      </c>
      <c r="B48" s="214" t="s">
        <v>624</v>
      </c>
      <c r="C48" s="215"/>
      <c r="D48" s="66">
        <v>48</v>
      </c>
      <c r="E48" s="66">
        <v>45</v>
      </c>
      <c r="F48" s="161">
        <f>E48/D48*100</f>
        <v>93.75</v>
      </c>
      <c r="G48" s="66">
        <v>45</v>
      </c>
      <c r="H48" s="162">
        <f>G48/D48*100</f>
        <v>93.75</v>
      </c>
      <c r="I48" s="162">
        <f>G48/E48*100</f>
        <v>100</v>
      </c>
      <c r="J48" s="55"/>
      <c r="K48" s="56"/>
      <c r="L48" s="56"/>
      <c r="M48" s="7"/>
      <c r="N48" s="7"/>
      <c r="O48" s="7"/>
      <c r="P48" s="7"/>
    </row>
    <row r="49" spans="1:12" s="186" customFormat="1" ht="34.5" customHeight="1">
      <c r="A49" s="160" t="s">
        <v>42</v>
      </c>
      <c r="B49" s="216" t="s">
        <v>625</v>
      </c>
      <c r="C49" s="217"/>
      <c r="D49" s="70">
        <f>SUM(D50:D66)</f>
        <v>505</v>
      </c>
      <c r="E49" s="70">
        <f>SUM(E50:E66)</f>
        <v>467</v>
      </c>
      <c r="F49" s="46">
        <f>E49/D49*100</f>
        <v>92.475247524752476</v>
      </c>
      <c r="G49" s="70">
        <v>467</v>
      </c>
      <c r="H49" s="46">
        <f>G49/D49*100</f>
        <v>92.475247524752476</v>
      </c>
      <c r="I49" s="46">
        <v>100</v>
      </c>
      <c r="J49" s="185"/>
      <c r="K49" s="185"/>
      <c r="L49" s="185"/>
    </row>
    <row r="50" spans="1:12" ht="34.5" customHeight="1">
      <c r="A50" s="166">
        <v>1</v>
      </c>
      <c r="B50" s="167" t="s">
        <v>125</v>
      </c>
      <c r="C50" s="165"/>
      <c r="D50" s="163">
        <v>33</v>
      </c>
      <c r="E50" s="163">
        <v>32</v>
      </c>
      <c r="F50" s="164">
        <f>E50/D50*100</f>
        <v>96.969696969696969</v>
      </c>
      <c r="G50" s="163">
        <v>32</v>
      </c>
      <c r="H50" s="164">
        <f>G50/D50*100</f>
        <v>96.969696969696969</v>
      </c>
      <c r="I50" s="164">
        <v>100</v>
      </c>
      <c r="J50" s="165"/>
      <c r="K50" s="165"/>
      <c r="L50" s="165"/>
    </row>
    <row r="51" spans="1:12" ht="34.5" customHeight="1">
      <c r="A51" s="166">
        <v>2</v>
      </c>
      <c r="B51" s="167" t="s">
        <v>143</v>
      </c>
      <c r="C51" s="165"/>
      <c r="D51" s="163">
        <v>27</v>
      </c>
      <c r="E51" s="163">
        <v>26</v>
      </c>
      <c r="F51" s="164">
        <f>E51/D51*100</f>
        <v>96.296296296296291</v>
      </c>
      <c r="G51" s="163">
        <v>26</v>
      </c>
      <c r="H51" s="164">
        <f>G51/D51*100</f>
        <v>96.296296296296291</v>
      </c>
      <c r="I51" s="164">
        <v>100</v>
      </c>
      <c r="J51" s="165"/>
      <c r="K51" s="165"/>
      <c r="L51" s="165"/>
    </row>
    <row r="52" spans="1:12" ht="34.5" customHeight="1">
      <c r="A52" s="166">
        <v>3</v>
      </c>
      <c r="B52" s="167" t="s">
        <v>156</v>
      </c>
      <c r="C52" s="165"/>
      <c r="D52" s="163">
        <v>29</v>
      </c>
      <c r="E52" s="163">
        <v>28</v>
      </c>
      <c r="F52" s="164">
        <f>E52/D52*100</f>
        <v>96.551724137931032</v>
      </c>
      <c r="G52" s="163">
        <v>28</v>
      </c>
      <c r="H52" s="164">
        <v>96.55</v>
      </c>
      <c r="I52" s="164">
        <v>100</v>
      </c>
      <c r="J52" s="165"/>
      <c r="K52" s="165"/>
      <c r="L52" s="165"/>
    </row>
    <row r="53" spans="1:12" ht="34.5" customHeight="1">
      <c r="A53" s="166">
        <v>4</v>
      </c>
      <c r="B53" s="167" t="s">
        <v>167</v>
      </c>
      <c r="C53" s="165"/>
      <c r="D53" s="163">
        <v>30</v>
      </c>
      <c r="E53" s="163">
        <v>26</v>
      </c>
      <c r="F53" s="164">
        <v>88.67</v>
      </c>
      <c r="G53" s="163">
        <v>26</v>
      </c>
      <c r="H53" s="164">
        <v>88.67</v>
      </c>
      <c r="I53" s="164">
        <v>100</v>
      </c>
      <c r="J53" s="165"/>
      <c r="K53" s="165"/>
      <c r="L53" s="165"/>
    </row>
    <row r="54" spans="1:12" ht="34.5" customHeight="1">
      <c r="A54" s="166">
        <v>5</v>
      </c>
      <c r="B54" s="167" t="s">
        <v>182</v>
      </c>
      <c r="C54" s="165"/>
      <c r="D54" s="163">
        <v>27</v>
      </c>
      <c r="E54" s="163">
        <v>23</v>
      </c>
      <c r="F54" s="164">
        <f>E54/D54*100</f>
        <v>85.18518518518519</v>
      </c>
      <c r="G54" s="163">
        <v>23</v>
      </c>
      <c r="H54" s="164">
        <f>G54/D54*100</f>
        <v>85.18518518518519</v>
      </c>
      <c r="I54" s="168">
        <v>100</v>
      </c>
      <c r="J54" s="165"/>
      <c r="K54" s="165"/>
      <c r="L54" s="165"/>
    </row>
    <row r="55" spans="1:12" ht="34.5" customHeight="1">
      <c r="A55" s="166">
        <v>6</v>
      </c>
      <c r="B55" s="167" t="s">
        <v>196</v>
      </c>
      <c r="C55" s="165"/>
      <c r="D55" s="163">
        <v>27</v>
      </c>
      <c r="E55" s="163">
        <v>23</v>
      </c>
      <c r="F55" s="164">
        <f>E55/D55*100</f>
        <v>85.18518518518519</v>
      </c>
      <c r="G55" s="163">
        <v>23</v>
      </c>
      <c r="H55" s="164">
        <f>G55/D55*100</f>
        <v>85.18518518518519</v>
      </c>
      <c r="I55" s="164">
        <v>100</v>
      </c>
      <c r="J55" s="165"/>
      <c r="K55" s="165"/>
      <c r="L55" s="165"/>
    </row>
    <row r="56" spans="1:12" ht="34.5" customHeight="1">
      <c r="A56" s="166">
        <v>7</v>
      </c>
      <c r="B56" s="167" t="s">
        <v>207</v>
      </c>
      <c r="C56" s="165"/>
      <c r="D56" s="169">
        <v>30</v>
      </c>
      <c r="E56" s="169">
        <v>29</v>
      </c>
      <c r="F56" s="168">
        <f>E56/D56*100</f>
        <v>96.666666666666671</v>
      </c>
      <c r="G56" s="169">
        <v>29</v>
      </c>
      <c r="H56" s="168">
        <f>G56/D56*100</f>
        <v>96.666666666666671</v>
      </c>
      <c r="I56" s="168">
        <v>100</v>
      </c>
      <c r="J56" s="165"/>
      <c r="K56" s="165"/>
      <c r="L56" s="165"/>
    </row>
    <row r="57" spans="1:12" ht="34.5" customHeight="1">
      <c r="A57" s="166">
        <v>8</v>
      </c>
      <c r="B57" s="167" t="s">
        <v>228</v>
      </c>
      <c r="C57" s="165"/>
      <c r="D57" s="163">
        <v>53</v>
      </c>
      <c r="E57" s="163">
        <v>50</v>
      </c>
      <c r="F57" s="168">
        <f>E57/D57*100</f>
        <v>94.339622641509436</v>
      </c>
      <c r="G57" s="163">
        <v>50</v>
      </c>
      <c r="H57" s="168">
        <f>G57/D57*100</f>
        <v>94.339622641509436</v>
      </c>
      <c r="I57" s="168">
        <v>100</v>
      </c>
      <c r="J57" s="165"/>
      <c r="K57" s="165"/>
      <c r="L57" s="165"/>
    </row>
    <row r="58" spans="1:12" ht="34.5" customHeight="1">
      <c r="A58" s="166">
        <v>9</v>
      </c>
      <c r="B58" s="167" t="s">
        <v>247</v>
      </c>
      <c r="C58" s="165"/>
      <c r="D58" s="169">
        <v>27</v>
      </c>
      <c r="E58" s="169">
        <v>26</v>
      </c>
      <c r="F58" s="168">
        <f>E58/D58*100</f>
        <v>96.296296296296291</v>
      </c>
      <c r="G58" s="169">
        <v>26</v>
      </c>
      <c r="H58" s="168">
        <f>G58/D58*100</f>
        <v>96.296296296296291</v>
      </c>
      <c r="I58" s="168">
        <f>G58/E58*100</f>
        <v>100</v>
      </c>
      <c r="J58" s="165"/>
      <c r="K58" s="165"/>
      <c r="L58" s="165"/>
    </row>
    <row r="59" spans="1:12" ht="34.5" customHeight="1">
      <c r="A59" s="166">
        <v>10</v>
      </c>
      <c r="B59" s="167" t="s">
        <v>261</v>
      </c>
      <c r="C59" s="165"/>
      <c r="D59" s="163">
        <v>32</v>
      </c>
      <c r="E59" s="163">
        <v>26</v>
      </c>
      <c r="F59" s="168">
        <f t="shared" ref="F59:F84" si="3">E59/D59*100</f>
        <v>81.25</v>
      </c>
      <c r="G59" s="163">
        <v>26</v>
      </c>
      <c r="H59" s="168">
        <f t="shared" ref="H59:H65" si="4">G59/D59*100</f>
        <v>81.25</v>
      </c>
      <c r="I59" s="168">
        <f>G59/E59*100</f>
        <v>100</v>
      </c>
      <c r="J59" s="165"/>
      <c r="K59" s="165"/>
      <c r="L59" s="165"/>
    </row>
    <row r="60" spans="1:12" ht="34.5" customHeight="1">
      <c r="A60" s="166">
        <v>11</v>
      </c>
      <c r="B60" s="167" t="s">
        <v>282</v>
      </c>
      <c r="C60" s="165"/>
      <c r="D60" s="163">
        <v>29</v>
      </c>
      <c r="E60" s="163">
        <v>29</v>
      </c>
      <c r="F60" s="168">
        <f t="shared" si="3"/>
        <v>100</v>
      </c>
      <c r="G60" s="163">
        <v>29</v>
      </c>
      <c r="H60" s="168">
        <f t="shared" si="4"/>
        <v>100</v>
      </c>
      <c r="I60" s="168">
        <f>G60/E60*100</f>
        <v>100</v>
      </c>
      <c r="J60" s="165"/>
      <c r="K60" s="165"/>
      <c r="L60" s="165"/>
    </row>
    <row r="61" spans="1:12" ht="34.5" customHeight="1">
      <c r="A61" s="166">
        <v>12</v>
      </c>
      <c r="B61" s="167" t="s">
        <v>296</v>
      </c>
      <c r="C61" s="165"/>
      <c r="D61" s="163">
        <v>29</v>
      </c>
      <c r="E61" s="163">
        <v>26</v>
      </c>
      <c r="F61" s="168">
        <f t="shared" si="3"/>
        <v>89.65517241379311</v>
      </c>
      <c r="G61" s="163">
        <v>26</v>
      </c>
      <c r="H61" s="168">
        <f t="shared" si="4"/>
        <v>89.65517241379311</v>
      </c>
      <c r="I61" s="164">
        <v>100</v>
      </c>
      <c r="J61" s="165"/>
      <c r="K61" s="165"/>
      <c r="L61" s="165"/>
    </row>
    <row r="62" spans="1:12" ht="34.5" customHeight="1">
      <c r="A62" s="166">
        <v>13</v>
      </c>
      <c r="B62" s="167" t="s">
        <v>375</v>
      </c>
      <c r="C62" s="165"/>
      <c r="D62" s="163">
        <v>25</v>
      </c>
      <c r="E62" s="163">
        <v>23</v>
      </c>
      <c r="F62" s="168">
        <f t="shared" si="3"/>
        <v>92</v>
      </c>
      <c r="G62" s="163">
        <v>23</v>
      </c>
      <c r="H62" s="168">
        <f t="shared" si="4"/>
        <v>92</v>
      </c>
      <c r="I62" s="164">
        <v>100</v>
      </c>
      <c r="J62" s="165"/>
      <c r="K62" s="165"/>
      <c r="L62" s="165"/>
    </row>
    <row r="63" spans="1:12" ht="34.5" customHeight="1">
      <c r="A63" s="166">
        <v>14</v>
      </c>
      <c r="B63" s="167" t="s">
        <v>327</v>
      </c>
      <c r="C63" s="165"/>
      <c r="D63" s="163">
        <v>27</v>
      </c>
      <c r="E63" s="163">
        <v>24</v>
      </c>
      <c r="F63" s="164">
        <f t="shared" si="3"/>
        <v>88.888888888888886</v>
      </c>
      <c r="G63" s="163">
        <v>24</v>
      </c>
      <c r="H63" s="168">
        <f t="shared" si="4"/>
        <v>88.888888888888886</v>
      </c>
      <c r="I63" s="164">
        <v>100</v>
      </c>
      <c r="J63" s="165"/>
      <c r="K63" s="165"/>
      <c r="L63" s="165"/>
    </row>
    <row r="64" spans="1:12" ht="34.5" customHeight="1">
      <c r="A64" s="166">
        <v>15</v>
      </c>
      <c r="B64" s="167" t="s">
        <v>339</v>
      </c>
      <c r="C64" s="165"/>
      <c r="D64" s="163">
        <v>26</v>
      </c>
      <c r="E64" s="163">
        <v>26</v>
      </c>
      <c r="F64" s="164">
        <f t="shared" si="3"/>
        <v>100</v>
      </c>
      <c r="G64" s="163">
        <v>26</v>
      </c>
      <c r="H64" s="168">
        <f t="shared" si="4"/>
        <v>100</v>
      </c>
      <c r="I64" s="164">
        <v>100</v>
      </c>
      <c r="J64" s="165"/>
      <c r="K64" s="165"/>
      <c r="L64" s="165"/>
    </row>
    <row r="65" spans="1:12" ht="34.5" customHeight="1">
      <c r="A65" s="166">
        <v>16</v>
      </c>
      <c r="B65" s="167" t="s">
        <v>350</v>
      </c>
      <c r="C65" s="165"/>
      <c r="D65" s="163">
        <v>26</v>
      </c>
      <c r="E65" s="163">
        <v>26</v>
      </c>
      <c r="F65" s="164">
        <f t="shared" si="3"/>
        <v>100</v>
      </c>
      <c r="G65" s="163">
        <v>26</v>
      </c>
      <c r="H65" s="164">
        <f t="shared" si="4"/>
        <v>100</v>
      </c>
      <c r="I65" s="164">
        <v>100</v>
      </c>
      <c r="J65" s="165"/>
      <c r="K65" s="165"/>
      <c r="L65" s="165"/>
    </row>
    <row r="66" spans="1:12" ht="34.5" customHeight="1">
      <c r="A66" s="166">
        <v>17</v>
      </c>
      <c r="B66" s="167" t="s">
        <v>361</v>
      </c>
      <c r="C66" s="165"/>
      <c r="D66" s="163">
        <v>28</v>
      </c>
      <c r="E66" s="163">
        <v>24</v>
      </c>
      <c r="F66" s="164">
        <f t="shared" si="3"/>
        <v>85.714285714285708</v>
      </c>
      <c r="G66" s="163">
        <v>24</v>
      </c>
      <c r="H66" s="164">
        <f>G66/D66*100</f>
        <v>85.714285714285708</v>
      </c>
      <c r="I66" s="164">
        <v>100</v>
      </c>
      <c r="J66" s="165"/>
      <c r="K66" s="165"/>
      <c r="L66" s="165"/>
    </row>
    <row r="67" spans="1:12" s="189" customFormat="1" ht="34.5" customHeight="1">
      <c r="A67" s="121" t="s">
        <v>43</v>
      </c>
      <c r="B67" s="216" t="s">
        <v>33</v>
      </c>
      <c r="C67" s="217"/>
      <c r="D67" s="187">
        <f>SUM(D68:D300)</f>
        <v>4914</v>
      </c>
      <c r="E67" s="187">
        <f>SUM(E68:E300)</f>
        <v>4669</v>
      </c>
      <c r="F67" s="194">
        <f t="shared" si="3"/>
        <v>95.01424501424502</v>
      </c>
      <c r="G67" s="187">
        <f>SUM(G68:G300)</f>
        <v>4669</v>
      </c>
      <c r="H67" s="188">
        <f t="shared" ref="H67:H84" si="5">G67/D67*100</f>
        <v>95.01424501424502</v>
      </c>
      <c r="I67" s="187">
        <v>100</v>
      </c>
      <c r="J67" s="187"/>
      <c r="K67" s="187"/>
      <c r="L67" s="187"/>
    </row>
    <row r="68" spans="1:12" ht="34.5" customHeight="1">
      <c r="A68" s="166">
        <v>1</v>
      </c>
      <c r="B68" s="167" t="s">
        <v>376</v>
      </c>
      <c r="C68" s="166" t="s">
        <v>377</v>
      </c>
      <c r="D68" s="163">
        <v>28</v>
      </c>
      <c r="E68" s="163">
        <v>28</v>
      </c>
      <c r="F68" s="164">
        <f t="shared" si="3"/>
        <v>100</v>
      </c>
      <c r="G68" s="163">
        <v>28</v>
      </c>
      <c r="H68" s="164">
        <f t="shared" si="5"/>
        <v>100</v>
      </c>
      <c r="I68" s="164">
        <v>100</v>
      </c>
      <c r="J68" s="165"/>
      <c r="K68" s="165"/>
      <c r="L68" s="165"/>
    </row>
    <row r="69" spans="1:12" ht="34.5" customHeight="1">
      <c r="A69" s="166">
        <v>2</v>
      </c>
      <c r="B69" s="167" t="s">
        <v>378</v>
      </c>
      <c r="C69" s="166" t="s">
        <v>377</v>
      </c>
      <c r="D69" s="163">
        <v>22</v>
      </c>
      <c r="E69" s="163">
        <v>22</v>
      </c>
      <c r="F69" s="164">
        <f t="shared" si="3"/>
        <v>100</v>
      </c>
      <c r="G69" s="163">
        <v>22</v>
      </c>
      <c r="H69" s="164">
        <f t="shared" si="5"/>
        <v>100</v>
      </c>
      <c r="I69" s="164">
        <v>100</v>
      </c>
      <c r="J69" s="165"/>
      <c r="K69" s="165"/>
      <c r="L69" s="165"/>
    </row>
    <row r="70" spans="1:12" ht="34.5" customHeight="1">
      <c r="A70" s="166">
        <v>3</v>
      </c>
      <c r="B70" s="170" t="s">
        <v>379</v>
      </c>
      <c r="C70" s="166" t="s">
        <v>377</v>
      </c>
      <c r="D70" s="163">
        <v>27</v>
      </c>
      <c r="E70" s="163">
        <v>25</v>
      </c>
      <c r="F70" s="164">
        <f t="shared" si="3"/>
        <v>92.592592592592595</v>
      </c>
      <c r="G70" s="163">
        <v>25</v>
      </c>
      <c r="H70" s="164">
        <f t="shared" si="5"/>
        <v>92.592592592592595</v>
      </c>
      <c r="I70" s="164">
        <v>100</v>
      </c>
      <c r="J70" s="165"/>
      <c r="K70" s="165"/>
      <c r="L70" s="165"/>
    </row>
    <row r="71" spans="1:12" ht="34.5" customHeight="1">
      <c r="A71" s="166">
        <v>4</v>
      </c>
      <c r="B71" s="167" t="s">
        <v>380</v>
      </c>
      <c r="C71" s="166" t="s">
        <v>377</v>
      </c>
      <c r="D71" s="163">
        <v>26</v>
      </c>
      <c r="E71" s="163">
        <v>25</v>
      </c>
      <c r="F71" s="164">
        <f t="shared" si="3"/>
        <v>96.15384615384616</v>
      </c>
      <c r="G71" s="163">
        <v>25</v>
      </c>
      <c r="H71" s="164">
        <f t="shared" si="5"/>
        <v>96.15384615384616</v>
      </c>
      <c r="I71" s="164">
        <v>100</v>
      </c>
      <c r="J71" s="165"/>
      <c r="K71" s="165"/>
      <c r="L71" s="165"/>
    </row>
    <row r="72" spans="1:12" ht="34.5" customHeight="1">
      <c r="A72" s="166">
        <v>5</v>
      </c>
      <c r="B72" s="167" t="s">
        <v>381</v>
      </c>
      <c r="C72" s="166" t="s">
        <v>377</v>
      </c>
      <c r="D72" s="163">
        <v>23</v>
      </c>
      <c r="E72" s="163">
        <v>22</v>
      </c>
      <c r="F72" s="164">
        <f t="shared" si="3"/>
        <v>95.652173913043484</v>
      </c>
      <c r="G72" s="163">
        <v>22</v>
      </c>
      <c r="H72" s="164">
        <f t="shared" si="5"/>
        <v>95.652173913043484</v>
      </c>
      <c r="I72" s="164">
        <v>100</v>
      </c>
      <c r="J72" s="165"/>
      <c r="K72" s="165"/>
      <c r="L72" s="165"/>
    </row>
    <row r="73" spans="1:12" ht="34.5" customHeight="1">
      <c r="A73" s="166">
        <v>6</v>
      </c>
      <c r="B73" s="167" t="s">
        <v>382</v>
      </c>
      <c r="C73" s="166" t="s">
        <v>377</v>
      </c>
      <c r="D73" s="163">
        <v>21</v>
      </c>
      <c r="E73" s="163">
        <v>19</v>
      </c>
      <c r="F73" s="164">
        <f t="shared" si="3"/>
        <v>90.476190476190482</v>
      </c>
      <c r="G73" s="163">
        <v>19</v>
      </c>
      <c r="H73" s="164">
        <f t="shared" si="5"/>
        <v>90.476190476190482</v>
      </c>
      <c r="I73" s="164">
        <v>100</v>
      </c>
      <c r="J73" s="165"/>
      <c r="K73" s="165"/>
      <c r="L73" s="165"/>
    </row>
    <row r="74" spans="1:12" ht="34.5" customHeight="1">
      <c r="A74" s="166">
        <v>7</v>
      </c>
      <c r="B74" s="167" t="s">
        <v>383</v>
      </c>
      <c r="C74" s="166" t="s">
        <v>377</v>
      </c>
      <c r="D74" s="163">
        <v>22</v>
      </c>
      <c r="E74" s="163">
        <v>22</v>
      </c>
      <c r="F74" s="164">
        <f t="shared" si="3"/>
        <v>100</v>
      </c>
      <c r="G74" s="163">
        <v>22</v>
      </c>
      <c r="H74" s="164">
        <f t="shared" si="5"/>
        <v>100</v>
      </c>
      <c r="I74" s="164">
        <v>100</v>
      </c>
      <c r="J74" s="165"/>
      <c r="K74" s="165"/>
      <c r="L74" s="165"/>
    </row>
    <row r="75" spans="1:12" ht="34.5" customHeight="1">
      <c r="A75" s="166">
        <v>8</v>
      </c>
      <c r="B75" s="167" t="s">
        <v>384</v>
      </c>
      <c r="C75" s="166" t="s">
        <v>377</v>
      </c>
      <c r="D75" s="163">
        <v>19</v>
      </c>
      <c r="E75" s="163">
        <v>18</v>
      </c>
      <c r="F75" s="164">
        <f t="shared" si="3"/>
        <v>94.73684210526315</v>
      </c>
      <c r="G75" s="163">
        <v>18</v>
      </c>
      <c r="H75" s="164">
        <f t="shared" si="5"/>
        <v>94.73684210526315</v>
      </c>
      <c r="I75" s="164">
        <v>100</v>
      </c>
      <c r="J75" s="165"/>
      <c r="K75" s="165"/>
      <c r="L75" s="165"/>
    </row>
    <row r="76" spans="1:12" ht="34.5" customHeight="1">
      <c r="A76" s="166">
        <v>9</v>
      </c>
      <c r="B76" s="167" t="s">
        <v>385</v>
      </c>
      <c r="C76" s="166" t="s">
        <v>377</v>
      </c>
      <c r="D76" s="163">
        <v>21</v>
      </c>
      <c r="E76" s="163">
        <v>16</v>
      </c>
      <c r="F76" s="164">
        <f t="shared" si="3"/>
        <v>76.19047619047619</v>
      </c>
      <c r="G76" s="163">
        <v>16</v>
      </c>
      <c r="H76" s="164">
        <f t="shared" si="5"/>
        <v>76.19047619047619</v>
      </c>
      <c r="I76" s="164">
        <v>100</v>
      </c>
      <c r="J76" s="165"/>
      <c r="K76" s="165"/>
      <c r="L76" s="165"/>
    </row>
    <row r="77" spans="1:12" ht="34.5" customHeight="1">
      <c r="A77" s="166">
        <v>10</v>
      </c>
      <c r="B77" s="167" t="s">
        <v>386</v>
      </c>
      <c r="C77" s="166" t="s">
        <v>377</v>
      </c>
      <c r="D77" s="163">
        <v>19</v>
      </c>
      <c r="E77" s="163">
        <v>19</v>
      </c>
      <c r="F77" s="164">
        <f t="shared" si="3"/>
        <v>100</v>
      </c>
      <c r="G77" s="163">
        <v>19</v>
      </c>
      <c r="H77" s="164">
        <f t="shared" si="5"/>
        <v>100</v>
      </c>
      <c r="I77" s="164">
        <v>100</v>
      </c>
      <c r="J77" s="165"/>
      <c r="K77" s="165"/>
      <c r="L77" s="165"/>
    </row>
    <row r="78" spans="1:12" ht="34.5" customHeight="1">
      <c r="A78" s="166">
        <v>11</v>
      </c>
      <c r="B78" s="167" t="s">
        <v>387</v>
      </c>
      <c r="C78" s="166" t="s">
        <v>377</v>
      </c>
      <c r="D78" s="163">
        <v>26</v>
      </c>
      <c r="E78" s="163">
        <v>24</v>
      </c>
      <c r="F78" s="164">
        <f t="shared" si="3"/>
        <v>92.307692307692307</v>
      </c>
      <c r="G78" s="163">
        <v>24</v>
      </c>
      <c r="H78" s="164">
        <f t="shared" si="5"/>
        <v>92.307692307692307</v>
      </c>
      <c r="I78" s="164">
        <v>100</v>
      </c>
      <c r="J78" s="165"/>
      <c r="K78" s="165"/>
      <c r="L78" s="165"/>
    </row>
    <row r="79" spans="1:12" ht="34.5" customHeight="1">
      <c r="A79" s="166">
        <v>12</v>
      </c>
      <c r="B79" s="167" t="s">
        <v>388</v>
      </c>
      <c r="C79" s="166" t="s">
        <v>377</v>
      </c>
      <c r="D79" s="163">
        <v>27</v>
      </c>
      <c r="E79" s="163">
        <v>25</v>
      </c>
      <c r="F79" s="164">
        <f t="shared" si="3"/>
        <v>92.592592592592595</v>
      </c>
      <c r="G79" s="163">
        <v>25</v>
      </c>
      <c r="H79" s="164">
        <f t="shared" si="5"/>
        <v>92.592592592592595</v>
      </c>
      <c r="I79" s="164">
        <v>100</v>
      </c>
      <c r="J79" s="165"/>
      <c r="K79" s="165"/>
      <c r="L79" s="165"/>
    </row>
    <row r="80" spans="1:12" ht="34.5" customHeight="1">
      <c r="A80" s="166">
        <v>13</v>
      </c>
      <c r="B80" s="167" t="s">
        <v>389</v>
      </c>
      <c r="C80" s="166" t="s">
        <v>377</v>
      </c>
      <c r="D80" s="163">
        <v>25</v>
      </c>
      <c r="E80" s="163">
        <v>23</v>
      </c>
      <c r="F80" s="164">
        <f t="shared" si="3"/>
        <v>92</v>
      </c>
      <c r="G80" s="163">
        <v>23</v>
      </c>
      <c r="H80" s="164">
        <f t="shared" si="5"/>
        <v>92</v>
      </c>
      <c r="I80" s="164">
        <v>100</v>
      </c>
      <c r="J80" s="165"/>
      <c r="K80" s="165"/>
      <c r="L80" s="165"/>
    </row>
    <row r="81" spans="1:12" ht="34.5" customHeight="1">
      <c r="A81" s="166">
        <v>14</v>
      </c>
      <c r="B81" s="167" t="s">
        <v>390</v>
      </c>
      <c r="C81" s="166" t="s">
        <v>377</v>
      </c>
      <c r="D81" s="163">
        <v>25</v>
      </c>
      <c r="E81" s="163">
        <v>23</v>
      </c>
      <c r="F81" s="164">
        <f t="shared" si="3"/>
        <v>92</v>
      </c>
      <c r="G81" s="163">
        <v>23</v>
      </c>
      <c r="H81" s="164">
        <f t="shared" si="5"/>
        <v>92</v>
      </c>
      <c r="I81" s="164">
        <v>100</v>
      </c>
      <c r="J81" s="165"/>
      <c r="K81" s="165"/>
      <c r="L81" s="165"/>
    </row>
    <row r="82" spans="1:12" ht="34.5" customHeight="1">
      <c r="A82" s="166">
        <v>15</v>
      </c>
      <c r="B82" s="171" t="s">
        <v>391</v>
      </c>
      <c r="C82" s="166" t="s">
        <v>377</v>
      </c>
      <c r="D82" s="163">
        <v>25</v>
      </c>
      <c r="E82" s="163">
        <v>25</v>
      </c>
      <c r="F82" s="164">
        <f t="shared" si="3"/>
        <v>100</v>
      </c>
      <c r="G82" s="163">
        <v>25</v>
      </c>
      <c r="H82" s="164">
        <f t="shared" si="5"/>
        <v>100</v>
      </c>
      <c r="I82" s="164">
        <v>100</v>
      </c>
      <c r="J82" s="165"/>
      <c r="K82" s="165"/>
      <c r="L82" s="165"/>
    </row>
    <row r="83" spans="1:12" ht="34.5" customHeight="1">
      <c r="A83" s="166">
        <v>16</v>
      </c>
      <c r="B83" s="167" t="s">
        <v>392</v>
      </c>
      <c r="C83" s="166" t="s">
        <v>377</v>
      </c>
      <c r="D83" s="163">
        <v>23</v>
      </c>
      <c r="E83" s="163">
        <v>22</v>
      </c>
      <c r="F83" s="164">
        <f t="shared" si="3"/>
        <v>95.652173913043484</v>
      </c>
      <c r="G83" s="163">
        <v>22</v>
      </c>
      <c r="H83" s="164">
        <f t="shared" si="5"/>
        <v>95.652173913043484</v>
      </c>
      <c r="I83" s="164">
        <v>100</v>
      </c>
      <c r="J83" s="165"/>
      <c r="K83" s="165"/>
      <c r="L83" s="165"/>
    </row>
    <row r="84" spans="1:12" ht="34.5" customHeight="1">
      <c r="A84" s="166">
        <v>17</v>
      </c>
      <c r="B84" s="167" t="s">
        <v>393</v>
      </c>
      <c r="C84" s="166" t="s">
        <v>377</v>
      </c>
      <c r="D84" s="163">
        <v>19</v>
      </c>
      <c r="E84" s="163">
        <v>18</v>
      </c>
      <c r="F84" s="164">
        <f t="shared" si="3"/>
        <v>94.73684210526315</v>
      </c>
      <c r="G84" s="163">
        <v>18</v>
      </c>
      <c r="H84" s="164">
        <f t="shared" si="5"/>
        <v>94.73684210526315</v>
      </c>
      <c r="I84" s="164">
        <v>100</v>
      </c>
      <c r="J84" s="165"/>
      <c r="K84" s="165"/>
      <c r="L84" s="165"/>
    </row>
    <row r="85" spans="1:12" s="193" customFormat="1" ht="34.5" customHeight="1">
      <c r="A85" s="190">
        <v>18</v>
      </c>
      <c r="B85" s="191" t="s">
        <v>394</v>
      </c>
      <c r="C85" s="190" t="s">
        <v>395</v>
      </c>
      <c r="D85" s="183">
        <v>20</v>
      </c>
      <c r="E85" s="183">
        <v>20</v>
      </c>
      <c r="F85" s="184">
        <v>100</v>
      </c>
      <c r="G85" s="183">
        <v>20</v>
      </c>
      <c r="H85" s="184">
        <v>100</v>
      </c>
      <c r="I85" s="184">
        <v>100</v>
      </c>
      <c r="J85" s="192"/>
      <c r="K85" s="192"/>
      <c r="L85" s="192"/>
    </row>
    <row r="86" spans="1:12" ht="34.5" customHeight="1">
      <c r="A86" s="166">
        <v>19</v>
      </c>
      <c r="B86" s="167" t="s">
        <v>396</v>
      </c>
      <c r="C86" s="166" t="s">
        <v>395</v>
      </c>
      <c r="D86" s="163">
        <v>20</v>
      </c>
      <c r="E86" s="163">
        <v>20</v>
      </c>
      <c r="F86" s="164">
        <v>100</v>
      </c>
      <c r="G86" s="163">
        <v>20</v>
      </c>
      <c r="H86" s="164">
        <v>100</v>
      </c>
      <c r="I86" s="164">
        <v>100</v>
      </c>
      <c r="J86" s="165"/>
      <c r="K86" s="165"/>
      <c r="L86" s="165"/>
    </row>
    <row r="87" spans="1:12" ht="34.5" customHeight="1">
      <c r="A87" s="166">
        <v>20</v>
      </c>
      <c r="B87" s="167" t="s">
        <v>397</v>
      </c>
      <c r="C87" s="166" t="s">
        <v>395</v>
      </c>
      <c r="D87" s="163">
        <v>26</v>
      </c>
      <c r="E87" s="163">
        <v>24</v>
      </c>
      <c r="F87" s="164">
        <v>92.31</v>
      </c>
      <c r="G87" s="163">
        <v>24</v>
      </c>
      <c r="H87" s="164">
        <v>92.31</v>
      </c>
      <c r="I87" s="164">
        <v>100</v>
      </c>
      <c r="J87" s="165"/>
      <c r="K87" s="165"/>
      <c r="L87" s="165"/>
    </row>
    <row r="88" spans="1:12" ht="34.5" customHeight="1">
      <c r="A88" s="166">
        <v>21</v>
      </c>
      <c r="B88" s="167" t="s">
        <v>398</v>
      </c>
      <c r="C88" s="166" t="s">
        <v>395</v>
      </c>
      <c r="D88" s="163">
        <v>19</v>
      </c>
      <c r="E88" s="163">
        <v>19</v>
      </c>
      <c r="F88" s="164">
        <v>100</v>
      </c>
      <c r="G88" s="163">
        <v>19</v>
      </c>
      <c r="H88" s="164">
        <v>100</v>
      </c>
      <c r="I88" s="164">
        <v>100</v>
      </c>
      <c r="J88" s="165"/>
      <c r="K88" s="165"/>
      <c r="L88" s="165"/>
    </row>
    <row r="89" spans="1:12" ht="34.5" customHeight="1">
      <c r="A89" s="166">
        <v>22</v>
      </c>
      <c r="B89" s="167" t="s">
        <v>399</v>
      </c>
      <c r="C89" s="166" t="s">
        <v>395</v>
      </c>
      <c r="D89" s="163">
        <v>38</v>
      </c>
      <c r="E89" s="163">
        <v>37</v>
      </c>
      <c r="F89" s="164">
        <v>97.36</v>
      </c>
      <c r="G89" s="163">
        <v>37</v>
      </c>
      <c r="H89" s="164">
        <v>97.36</v>
      </c>
      <c r="I89" s="164">
        <v>100</v>
      </c>
      <c r="J89" s="165"/>
      <c r="K89" s="165"/>
      <c r="L89" s="165"/>
    </row>
    <row r="90" spans="1:12" ht="34.5" customHeight="1">
      <c r="A90" s="166">
        <v>23</v>
      </c>
      <c r="B90" s="167" t="s">
        <v>400</v>
      </c>
      <c r="C90" s="166" t="s">
        <v>395</v>
      </c>
      <c r="D90" s="163">
        <v>17</v>
      </c>
      <c r="E90" s="163">
        <v>17</v>
      </c>
      <c r="F90" s="164">
        <v>100</v>
      </c>
      <c r="G90" s="163">
        <v>17</v>
      </c>
      <c r="H90" s="164">
        <v>100</v>
      </c>
      <c r="I90" s="164">
        <v>100</v>
      </c>
      <c r="J90" s="165"/>
      <c r="K90" s="165"/>
      <c r="L90" s="165"/>
    </row>
    <row r="91" spans="1:12" ht="34.5" customHeight="1">
      <c r="A91" s="166">
        <v>24</v>
      </c>
      <c r="B91" s="167" t="s">
        <v>401</v>
      </c>
      <c r="C91" s="166" t="s">
        <v>395</v>
      </c>
      <c r="D91" s="163">
        <v>19</v>
      </c>
      <c r="E91" s="163">
        <v>19</v>
      </c>
      <c r="F91" s="164">
        <v>100</v>
      </c>
      <c r="G91" s="163">
        <v>19</v>
      </c>
      <c r="H91" s="164">
        <v>100</v>
      </c>
      <c r="I91" s="164">
        <v>100</v>
      </c>
      <c r="J91" s="165"/>
      <c r="K91" s="165"/>
      <c r="L91" s="165"/>
    </row>
    <row r="92" spans="1:12" ht="34.5" customHeight="1">
      <c r="A92" s="166">
        <v>25</v>
      </c>
      <c r="B92" s="167" t="s">
        <v>402</v>
      </c>
      <c r="C92" s="166" t="s">
        <v>395</v>
      </c>
      <c r="D92" s="163">
        <v>20</v>
      </c>
      <c r="E92" s="163">
        <v>19</v>
      </c>
      <c r="F92" s="164">
        <v>95</v>
      </c>
      <c r="G92" s="163">
        <v>19</v>
      </c>
      <c r="H92" s="164">
        <v>95</v>
      </c>
      <c r="I92" s="164">
        <v>100</v>
      </c>
      <c r="J92" s="165"/>
      <c r="K92" s="165"/>
      <c r="L92" s="165"/>
    </row>
    <row r="93" spans="1:12" ht="34.5" customHeight="1">
      <c r="A93" s="166">
        <v>26</v>
      </c>
      <c r="B93" s="167" t="s">
        <v>403</v>
      </c>
      <c r="C93" s="166" t="s">
        <v>395</v>
      </c>
      <c r="D93" s="163">
        <v>23</v>
      </c>
      <c r="E93" s="163">
        <v>21</v>
      </c>
      <c r="F93" s="164">
        <v>91.3</v>
      </c>
      <c r="G93" s="163">
        <v>21</v>
      </c>
      <c r="H93" s="164">
        <v>91.3</v>
      </c>
      <c r="I93" s="164">
        <v>100</v>
      </c>
      <c r="J93" s="165"/>
      <c r="K93" s="165"/>
      <c r="L93" s="165"/>
    </row>
    <row r="94" spans="1:12" ht="34.5" customHeight="1">
      <c r="A94" s="166">
        <v>27</v>
      </c>
      <c r="B94" s="167" t="s">
        <v>404</v>
      </c>
      <c r="C94" s="166" t="s">
        <v>395</v>
      </c>
      <c r="D94" s="172">
        <v>24</v>
      </c>
      <c r="E94" s="172">
        <v>23</v>
      </c>
      <c r="F94" s="173">
        <v>95.83</v>
      </c>
      <c r="G94" s="172">
        <v>23</v>
      </c>
      <c r="H94" s="173">
        <v>95.83</v>
      </c>
      <c r="I94" s="173">
        <v>100</v>
      </c>
      <c r="J94" s="165"/>
      <c r="K94" s="165"/>
      <c r="L94" s="165"/>
    </row>
    <row r="95" spans="1:12" ht="34.5" customHeight="1">
      <c r="A95" s="166">
        <v>28</v>
      </c>
      <c r="B95" s="167" t="s">
        <v>405</v>
      </c>
      <c r="C95" s="166" t="s">
        <v>395</v>
      </c>
      <c r="D95" s="163">
        <v>23</v>
      </c>
      <c r="E95" s="163">
        <v>23</v>
      </c>
      <c r="F95" s="164">
        <v>100</v>
      </c>
      <c r="G95" s="163">
        <v>23</v>
      </c>
      <c r="H95" s="164">
        <v>100</v>
      </c>
      <c r="I95" s="164">
        <v>100</v>
      </c>
      <c r="J95" s="165"/>
      <c r="K95" s="165"/>
      <c r="L95" s="165"/>
    </row>
    <row r="96" spans="1:12" ht="34.5" customHeight="1">
      <c r="A96" s="166">
        <v>29</v>
      </c>
      <c r="B96" s="167" t="s">
        <v>406</v>
      </c>
      <c r="C96" s="166" t="s">
        <v>395</v>
      </c>
      <c r="D96" s="163">
        <v>20</v>
      </c>
      <c r="E96" s="163">
        <v>20</v>
      </c>
      <c r="F96" s="164">
        <v>100</v>
      </c>
      <c r="G96" s="163">
        <v>20</v>
      </c>
      <c r="H96" s="164">
        <v>100</v>
      </c>
      <c r="I96" s="164">
        <v>100</v>
      </c>
      <c r="J96" s="165"/>
      <c r="K96" s="165"/>
      <c r="L96" s="165"/>
    </row>
    <row r="97" spans="1:12" ht="34.5" customHeight="1">
      <c r="A97" s="166">
        <v>30</v>
      </c>
      <c r="B97" s="167" t="s">
        <v>407</v>
      </c>
      <c r="C97" s="166" t="s">
        <v>408</v>
      </c>
      <c r="D97" s="169">
        <v>20</v>
      </c>
      <c r="E97" s="169">
        <v>18</v>
      </c>
      <c r="F97" s="168">
        <v>90</v>
      </c>
      <c r="G97" s="169">
        <v>18</v>
      </c>
      <c r="H97" s="168">
        <v>90</v>
      </c>
      <c r="I97" s="168">
        <v>100</v>
      </c>
      <c r="J97" s="165"/>
      <c r="K97" s="165"/>
      <c r="L97" s="165"/>
    </row>
    <row r="98" spans="1:12" ht="34.5" customHeight="1">
      <c r="A98" s="166">
        <v>31</v>
      </c>
      <c r="B98" s="167" t="s">
        <v>409</v>
      </c>
      <c r="C98" s="166" t="s">
        <v>408</v>
      </c>
      <c r="D98" s="169">
        <v>24</v>
      </c>
      <c r="E98" s="169">
        <v>22</v>
      </c>
      <c r="F98" s="168">
        <v>91.67</v>
      </c>
      <c r="G98" s="169">
        <v>22</v>
      </c>
      <c r="H98" s="168">
        <v>91.67</v>
      </c>
      <c r="I98" s="168">
        <v>100</v>
      </c>
      <c r="J98" s="165"/>
      <c r="K98" s="165"/>
      <c r="L98" s="165"/>
    </row>
    <row r="99" spans="1:12" ht="34.5" customHeight="1">
      <c r="A99" s="166">
        <v>32</v>
      </c>
      <c r="B99" s="167" t="s">
        <v>410</v>
      </c>
      <c r="C99" s="166" t="s">
        <v>408</v>
      </c>
      <c r="D99" s="169">
        <v>22</v>
      </c>
      <c r="E99" s="169">
        <v>21</v>
      </c>
      <c r="F99" s="168">
        <v>95.45</v>
      </c>
      <c r="G99" s="169">
        <v>21</v>
      </c>
      <c r="H99" s="168">
        <v>95.45</v>
      </c>
      <c r="I99" s="168">
        <v>100</v>
      </c>
      <c r="J99" s="165"/>
      <c r="K99" s="165"/>
      <c r="L99" s="165"/>
    </row>
    <row r="100" spans="1:12" ht="34.5" customHeight="1">
      <c r="A100" s="166">
        <v>33</v>
      </c>
      <c r="B100" s="167" t="s">
        <v>411</v>
      </c>
      <c r="C100" s="166" t="s">
        <v>408</v>
      </c>
      <c r="D100" s="169">
        <v>22</v>
      </c>
      <c r="E100" s="169">
        <v>22</v>
      </c>
      <c r="F100" s="168">
        <v>100</v>
      </c>
      <c r="G100" s="169">
        <v>22</v>
      </c>
      <c r="H100" s="168">
        <v>100</v>
      </c>
      <c r="I100" s="168">
        <v>100</v>
      </c>
      <c r="J100" s="165"/>
      <c r="K100" s="165"/>
      <c r="L100" s="165"/>
    </row>
    <row r="101" spans="1:12" ht="34.5" customHeight="1">
      <c r="A101" s="166">
        <v>34</v>
      </c>
      <c r="B101" s="167" t="s">
        <v>412</v>
      </c>
      <c r="C101" s="166" t="s">
        <v>408</v>
      </c>
      <c r="D101" s="169">
        <v>45</v>
      </c>
      <c r="E101" s="169">
        <v>40</v>
      </c>
      <c r="F101" s="168">
        <v>88.89</v>
      </c>
      <c r="G101" s="169">
        <v>40</v>
      </c>
      <c r="H101" s="168">
        <v>88.89</v>
      </c>
      <c r="I101" s="168">
        <v>100</v>
      </c>
      <c r="J101" s="165"/>
      <c r="K101" s="165"/>
      <c r="L101" s="165"/>
    </row>
    <row r="102" spans="1:12" ht="34.5" customHeight="1">
      <c r="A102" s="166">
        <v>35</v>
      </c>
      <c r="B102" s="167" t="s">
        <v>413</v>
      </c>
      <c r="C102" s="166" t="s">
        <v>408</v>
      </c>
      <c r="D102" s="169">
        <v>26</v>
      </c>
      <c r="E102" s="169">
        <v>26</v>
      </c>
      <c r="F102" s="168">
        <v>100</v>
      </c>
      <c r="G102" s="169">
        <v>26</v>
      </c>
      <c r="H102" s="168">
        <v>100</v>
      </c>
      <c r="I102" s="168">
        <v>100</v>
      </c>
      <c r="J102" s="165"/>
      <c r="K102" s="165"/>
      <c r="L102" s="165"/>
    </row>
    <row r="103" spans="1:12" ht="34.5" customHeight="1">
      <c r="A103" s="166">
        <v>36</v>
      </c>
      <c r="B103" s="167" t="s">
        <v>414</v>
      </c>
      <c r="C103" s="166" t="s">
        <v>408</v>
      </c>
      <c r="D103" s="169">
        <v>25</v>
      </c>
      <c r="E103" s="169">
        <v>25</v>
      </c>
      <c r="F103" s="168">
        <v>100</v>
      </c>
      <c r="G103" s="169">
        <v>25</v>
      </c>
      <c r="H103" s="168">
        <v>100</v>
      </c>
      <c r="I103" s="168">
        <v>100</v>
      </c>
      <c r="J103" s="165"/>
      <c r="K103" s="165"/>
      <c r="L103" s="165"/>
    </row>
    <row r="104" spans="1:12" ht="34.5" customHeight="1">
      <c r="A104" s="166">
        <v>37</v>
      </c>
      <c r="B104" s="167" t="s">
        <v>415</v>
      </c>
      <c r="C104" s="166" t="s">
        <v>408</v>
      </c>
      <c r="D104" s="169">
        <v>26</v>
      </c>
      <c r="E104" s="169">
        <v>25</v>
      </c>
      <c r="F104" s="168">
        <v>96.15</v>
      </c>
      <c r="G104" s="169">
        <v>25</v>
      </c>
      <c r="H104" s="168">
        <v>96.15</v>
      </c>
      <c r="I104" s="168">
        <v>100</v>
      </c>
      <c r="J104" s="165"/>
      <c r="K104" s="165"/>
      <c r="L104" s="165"/>
    </row>
    <row r="105" spans="1:12" ht="34.5" customHeight="1">
      <c r="A105" s="166">
        <v>38</v>
      </c>
      <c r="B105" s="167" t="s">
        <v>416</v>
      </c>
      <c r="C105" s="166" t="s">
        <v>408</v>
      </c>
      <c r="D105" s="169">
        <v>22</v>
      </c>
      <c r="E105" s="169">
        <v>21</v>
      </c>
      <c r="F105" s="168">
        <v>95.45</v>
      </c>
      <c r="G105" s="169">
        <v>21</v>
      </c>
      <c r="H105" s="168">
        <v>95.45</v>
      </c>
      <c r="I105" s="168">
        <v>100</v>
      </c>
      <c r="J105" s="165"/>
      <c r="K105" s="165"/>
      <c r="L105" s="165"/>
    </row>
    <row r="106" spans="1:12" ht="34.5" customHeight="1">
      <c r="A106" s="166">
        <v>39</v>
      </c>
      <c r="B106" s="167" t="s">
        <v>417</v>
      </c>
      <c r="C106" s="166" t="s">
        <v>408</v>
      </c>
      <c r="D106" s="169">
        <v>22</v>
      </c>
      <c r="E106" s="169">
        <v>21</v>
      </c>
      <c r="F106" s="168">
        <v>95.45</v>
      </c>
      <c r="G106" s="169">
        <v>21</v>
      </c>
      <c r="H106" s="168">
        <v>95.45</v>
      </c>
      <c r="I106" s="168">
        <v>100</v>
      </c>
      <c r="J106" s="165"/>
      <c r="K106" s="165"/>
      <c r="L106" s="165"/>
    </row>
    <row r="107" spans="1:12" ht="34.5" customHeight="1">
      <c r="A107" s="166">
        <v>40</v>
      </c>
      <c r="B107" s="167" t="s">
        <v>418</v>
      </c>
      <c r="C107" s="166" t="s">
        <v>419</v>
      </c>
      <c r="D107" s="169">
        <v>21</v>
      </c>
      <c r="E107" s="169">
        <v>21</v>
      </c>
      <c r="F107" s="168">
        <v>100</v>
      </c>
      <c r="G107" s="169">
        <v>21</v>
      </c>
      <c r="H107" s="168">
        <v>100</v>
      </c>
      <c r="I107" s="168">
        <v>100</v>
      </c>
      <c r="J107" s="165"/>
      <c r="K107" s="165"/>
      <c r="L107" s="165"/>
    </row>
    <row r="108" spans="1:12" ht="34.5" customHeight="1">
      <c r="A108" s="166">
        <v>41</v>
      </c>
      <c r="B108" s="167" t="s">
        <v>420</v>
      </c>
      <c r="C108" s="166" t="s">
        <v>419</v>
      </c>
      <c r="D108" s="169">
        <v>20</v>
      </c>
      <c r="E108" s="169">
        <v>20</v>
      </c>
      <c r="F108" s="168">
        <v>100</v>
      </c>
      <c r="G108" s="169">
        <v>20</v>
      </c>
      <c r="H108" s="168">
        <v>100</v>
      </c>
      <c r="I108" s="168">
        <v>100</v>
      </c>
      <c r="J108" s="165"/>
      <c r="K108" s="165"/>
      <c r="L108" s="165"/>
    </row>
    <row r="109" spans="1:12" ht="34.5" customHeight="1">
      <c r="A109" s="166">
        <v>42</v>
      </c>
      <c r="B109" s="167" t="s">
        <v>421</v>
      </c>
      <c r="C109" s="166" t="s">
        <v>419</v>
      </c>
      <c r="D109" s="169">
        <v>16</v>
      </c>
      <c r="E109" s="169">
        <v>16</v>
      </c>
      <c r="F109" s="168">
        <v>100</v>
      </c>
      <c r="G109" s="169">
        <v>16</v>
      </c>
      <c r="H109" s="168">
        <v>100</v>
      </c>
      <c r="I109" s="168">
        <v>100</v>
      </c>
      <c r="J109" s="165"/>
      <c r="K109" s="165"/>
      <c r="L109" s="165"/>
    </row>
    <row r="110" spans="1:12" ht="34.5" customHeight="1">
      <c r="A110" s="166">
        <v>43</v>
      </c>
      <c r="B110" s="167" t="s">
        <v>422</v>
      </c>
      <c r="C110" s="166" t="s">
        <v>419</v>
      </c>
      <c r="D110" s="169">
        <v>20</v>
      </c>
      <c r="E110" s="169">
        <v>20</v>
      </c>
      <c r="F110" s="168">
        <v>100</v>
      </c>
      <c r="G110" s="169">
        <v>20</v>
      </c>
      <c r="H110" s="168">
        <v>100</v>
      </c>
      <c r="I110" s="168">
        <v>100</v>
      </c>
      <c r="J110" s="165"/>
      <c r="K110" s="165"/>
      <c r="L110" s="165"/>
    </row>
    <row r="111" spans="1:12" ht="34.5" customHeight="1">
      <c r="A111" s="166">
        <v>44</v>
      </c>
      <c r="B111" s="167" t="s">
        <v>423</v>
      </c>
      <c r="C111" s="166" t="s">
        <v>419</v>
      </c>
      <c r="D111" s="169">
        <v>20</v>
      </c>
      <c r="E111" s="169">
        <v>20</v>
      </c>
      <c r="F111" s="168">
        <v>100</v>
      </c>
      <c r="G111" s="169">
        <v>20</v>
      </c>
      <c r="H111" s="168">
        <v>100</v>
      </c>
      <c r="I111" s="168">
        <v>100</v>
      </c>
      <c r="J111" s="165"/>
      <c r="K111" s="165"/>
      <c r="L111" s="165"/>
    </row>
    <row r="112" spans="1:12" ht="34.5" customHeight="1">
      <c r="A112" s="166">
        <v>45</v>
      </c>
      <c r="B112" s="167" t="s">
        <v>424</v>
      </c>
      <c r="C112" s="166" t="s">
        <v>419</v>
      </c>
      <c r="D112" s="169">
        <v>20</v>
      </c>
      <c r="E112" s="169">
        <v>20</v>
      </c>
      <c r="F112" s="168">
        <v>100</v>
      </c>
      <c r="G112" s="169">
        <v>20</v>
      </c>
      <c r="H112" s="168">
        <v>100</v>
      </c>
      <c r="I112" s="168">
        <v>100</v>
      </c>
      <c r="J112" s="165"/>
      <c r="K112" s="165"/>
      <c r="L112" s="165"/>
    </row>
    <row r="113" spans="1:12" ht="34.5" customHeight="1">
      <c r="A113" s="166">
        <v>46</v>
      </c>
      <c r="B113" s="167" t="s">
        <v>425</v>
      </c>
      <c r="C113" s="166" t="s">
        <v>419</v>
      </c>
      <c r="D113" s="169">
        <v>19</v>
      </c>
      <c r="E113" s="169">
        <v>19</v>
      </c>
      <c r="F113" s="168">
        <v>100</v>
      </c>
      <c r="G113" s="169">
        <v>19</v>
      </c>
      <c r="H113" s="168">
        <v>100</v>
      </c>
      <c r="I113" s="168">
        <v>100</v>
      </c>
      <c r="J113" s="165"/>
      <c r="K113" s="165"/>
      <c r="L113" s="165"/>
    </row>
    <row r="114" spans="1:12" ht="34.5" customHeight="1">
      <c r="A114" s="166">
        <v>47</v>
      </c>
      <c r="B114" s="167" t="s">
        <v>426</v>
      </c>
      <c r="C114" s="166" t="s">
        <v>419</v>
      </c>
      <c r="D114" s="169">
        <v>20</v>
      </c>
      <c r="E114" s="169">
        <v>19</v>
      </c>
      <c r="F114" s="168">
        <v>95</v>
      </c>
      <c r="G114" s="169">
        <v>19</v>
      </c>
      <c r="H114" s="168">
        <v>95</v>
      </c>
      <c r="I114" s="168">
        <v>100</v>
      </c>
      <c r="J114" s="165"/>
      <c r="K114" s="165"/>
      <c r="L114" s="165"/>
    </row>
    <row r="115" spans="1:12" ht="34.5" customHeight="1">
      <c r="A115" s="166">
        <v>48</v>
      </c>
      <c r="B115" s="167" t="s">
        <v>427</v>
      </c>
      <c r="C115" s="166" t="s">
        <v>419</v>
      </c>
      <c r="D115" s="169">
        <v>37</v>
      </c>
      <c r="E115" s="169">
        <v>37</v>
      </c>
      <c r="F115" s="168">
        <v>100</v>
      </c>
      <c r="G115" s="169">
        <v>37</v>
      </c>
      <c r="H115" s="168">
        <v>100</v>
      </c>
      <c r="I115" s="168">
        <v>100</v>
      </c>
      <c r="J115" s="165"/>
      <c r="K115" s="165"/>
      <c r="L115" s="165"/>
    </row>
    <row r="116" spans="1:12" ht="34.5" customHeight="1">
      <c r="A116" s="166">
        <v>49</v>
      </c>
      <c r="B116" s="167" t="s">
        <v>428</v>
      </c>
      <c r="C116" s="166" t="s">
        <v>419</v>
      </c>
      <c r="D116" s="169">
        <v>18</v>
      </c>
      <c r="E116" s="169">
        <v>16</v>
      </c>
      <c r="F116" s="168">
        <v>88.88</v>
      </c>
      <c r="G116" s="169">
        <v>16</v>
      </c>
      <c r="H116" s="168">
        <v>88.88</v>
      </c>
      <c r="I116" s="168">
        <v>100</v>
      </c>
      <c r="J116" s="165"/>
      <c r="K116" s="165"/>
      <c r="L116" s="165"/>
    </row>
    <row r="117" spans="1:12" ht="34.5" customHeight="1">
      <c r="A117" s="166">
        <v>50</v>
      </c>
      <c r="B117" s="167" t="s">
        <v>429</v>
      </c>
      <c r="C117" s="166" t="s">
        <v>419</v>
      </c>
      <c r="D117" s="169">
        <v>21</v>
      </c>
      <c r="E117" s="169">
        <v>21</v>
      </c>
      <c r="F117" s="168">
        <v>100</v>
      </c>
      <c r="G117" s="169">
        <v>21</v>
      </c>
      <c r="H117" s="168">
        <v>100</v>
      </c>
      <c r="I117" s="168">
        <v>100</v>
      </c>
      <c r="J117" s="165"/>
      <c r="K117" s="165"/>
      <c r="L117" s="165"/>
    </row>
    <row r="118" spans="1:12" ht="34.5" customHeight="1">
      <c r="A118" s="166">
        <v>51</v>
      </c>
      <c r="B118" s="167" t="s">
        <v>430</v>
      </c>
      <c r="C118" s="166" t="s">
        <v>419</v>
      </c>
      <c r="D118" s="169">
        <v>24</v>
      </c>
      <c r="E118" s="169">
        <v>24</v>
      </c>
      <c r="F118" s="168">
        <v>100</v>
      </c>
      <c r="G118" s="169">
        <v>24</v>
      </c>
      <c r="H118" s="168">
        <v>100</v>
      </c>
      <c r="I118" s="168">
        <v>100</v>
      </c>
      <c r="J118" s="165"/>
      <c r="K118" s="165"/>
      <c r="L118" s="165"/>
    </row>
    <row r="119" spans="1:12" ht="34.5" customHeight="1">
      <c r="A119" s="166">
        <v>52</v>
      </c>
      <c r="B119" s="167" t="s">
        <v>431</v>
      </c>
      <c r="C119" s="166" t="s">
        <v>419</v>
      </c>
      <c r="D119" s="169">
        <v>18</v>
      </c>
      <c r="E119" s="169">
        <v>18</v>
      </c>
      <c r="F119" s="168">
        <v>100</v>
      </c>
      <c r="G119" s="169">
        <v>18</v>
      </c>
      <c r="H119" s="168">
        <v>100</v>
      </c>
      <c r="I119" s="168">
        <v>100</v>
      </c>
      <c r="J119" s="165"/>
      <c r="K119" s="165"/>
      <c r="L119" s="165"/>
    </row>
    <row r="120" spans="1:12" ht="34.5" customHeight="1">
      <c r="A120" s="166">
        <v>53</v>
      </c>
      <c r="B120" s="167" t="s">
        <v>432</v>
      </c>
      <c r="C120" s="166" t="s">
        <v>419</v>
      </c>
      <c r="D120" s="169">
        <v>20</v>
      </c>
      <c r="E120" s="169">
        <v>18</v>
      </c>
      <c r="F120" s="168">
        <v>90</v>
      </c>
      <c r="G120" s="169">
        <v>18</v>
      </c>
      <c r="H120" s="168">
        <v>90</v>
      </c>
      <c r="I120" s="168">
        <v>100</v>
      </c>
      <c r="J120" s="165"/>
      <c r="K120" s="165"/>
      <c r="L120" s="165"/>
    </row>
    <row r="121" spans="1:12" ht="34.5" customHeight="1">
      <c r="A121" s="166">
        <v>54</v>
      </c>
      <c r="B121" s="167" t="s">
        <v>433</v>
      </c>
      <c r="C121" s="166" t="s">
        <v>434</v>
      </c>
      <c r="D121" s="163">
        <v>24</v>
      </c>
      <c r="E121" s="163">
        <v>24</v>
      </c>
      <c r="F121" s="164">
        <f t="shared" ref="F121:F133" si="6">E121/D121*100</f>
        <v>100</v>
      </c>
      <c r="G121" s="163">
        <v>24</v>
      </c>
      <c r="H121" s="164">
        <f t="shared" ref="H121:H133" si="7">G121/D121*100</f>
        <v>100</v>
      </c>
      <c r="I121" s="164">
        <v>100</v>
      </c>
      <c r="J121" s="165"/>
      <c r="K121" s="165"/>
      <c r="L121" s="165"/>
    </row>
    <row r="122" spans="1:12" ht="34.5" customHeight="1">
      <c r="A122" s="166">
        <v>55</v>
      </c>
      <c r="B122" s="167" t="s">
        <v>435</v>
      </c>
      <c r="C122" s="166" t="s">
        <v>434</v>
      </c>
      <c r="D122" s="163">
        <v>18</v>
      </c>
      <c r="E122" s="163">
        <v>18</v>
      </c>
      <c r="F122" s="164">
        <f t="shared" si="6"/>
        <v>100</v>
      </c>
      <c r="G122" s="163">
        <v>18</v>
      </c>
      <c r="H122" s="164">
        <f t="shared" si="7"/>
        <v>100</v>
      </c>
      <c r="I122" s="164">
        <v>100</v>
      </c>
      <c r="J122" s="165"/>
      <c r="K122" s="165"/>
      <c r="L122" s="165"/>
    </row>
    <row r="123" spans="1:12" ht="34.5" customHeight="1">
      <c r="A123" s="166">
        <v>56</v>
      </c>
      <c r="B123" s="167" t="s">
        <v>436</v>
      </c>
      <c r="C123" s="166" t="s">
        <v>434</v>
      </c>
      <c r="D123" s="163">
        <v>21</v>
      </c>
      <c r="E123" s="163">
        <v>18</v>
      </c>
      <c r="F123" s="164">
        <f t="shared" si="6"/>
        <v>85.714285714285708</v>
      </c>
      <c r="G123" s="163">
        <v>18</v>
      </c>
      <c r="H123" s="164">
        <f t="shared" si="7"/>
        <v>85.714285714285708</v>
      </c>
      <c r="I123" s="164">
        <v>100</v>
      </c>
      <c r="J123" s="165"/>
      <c r="K123" s="165"/>
      <c r="L123" s="165"/>
    </row>
    <row r="124" spans="1:12" ht="34.5" customHeight="1">
      <c r="A124" s="166">
        <v>57</v>
      </c>
      <c r="B124" s="167" t="s">
        <v>437</v>
      </c>
      <c r="C124" s="166" t="s">
        <v>434</v>
      </c>
      <c r="D124" s="163">
        <v>16</v>
      </c>
      <c r="E124" s="163">
        <v>14</v>
      </c>
      <c r="F124" s="164">
        <f t="shared" si="6"/>
        <v>87.5</v>
      </c>
      <c r="G124" s="163">
        <v>14</v>
      </c>
      <c r="H124" s="164">
        <f t="shared" si="7"/>
        <v>87.5</v>
      </c>
      <c r="I124" s="164">
        <v>100</v>
      </c>
      <c r="J124" s="165"/>
      <c r="K124" s="165"/>
      <c r="L124" s="165"/>
    </row>
    <row r="125" spans="1:12" ht="34.5" customHeight="1">
      <c r="A125" s="166">
        <v>58</v>
      </c>
      <c r="B125" s="167" t="s">
        <v>438</v>
      </c>
      <c r="C125" s="166" t="s">
        <v>434</v>
      </c>
      <c r="D125" s="163">
        <v>18</v>
      </c>
      <c r="E125" s="163">
        <v>18</v>
      </c>
      <c r="F125" s="164">
        <f t="shared" si="6"/>
        <v>100</v>
      </c>
      <c r="G125" s="163">
        <v>18</v>
      </c>
      <c r="H125" s="164">
        <f t="shared" si="7"/>
        <v>100</v>
      </c>
      <c r="I125" s="164">
        <v>100</v>
      </c>
      <c r="J125" s="165"/>
      <c r="K125" s="165"/>
      <c r="L125" s="165"/>
    </row>
    <row r="126" spans="1:12" ht="34.5" customHeight="1">
      <c r="A126" s="166">
        <v>59</v>
      </c>
      <c r="B126" s="167" t="s">
        <v>439</v>
      </c>
      <c r="C126" s="166" t="s">
        <v>434</v>
      </c>
      <c r="D126" s="163">
        <v>14</v>
      </c>
      <c r="E126" s="163">
        <v>12</v>
      </c>
      <c r="F126" s="164">
        <f t="shared" si="6"/>
        <v>85.714285714285708</v>
      </c>
      <c r="G126" s="163">
        <v>12</v>
      </c>
      <c r="H126" s="164">
        <f t="shared" si="7"/>
        <v>85.714285714285708</v>
      </c>
      <c r="I126" s="164">
        <v>100</v>
      </c>
      <c r="J126" s="165"/>
      <c r="K126" s="165"/>
      <c r="L126" s="165"/>
    </row>
    <row r="127" spans="1:12" ht="34.5" customHeight="1">
      <c r="A127" s="166">
        <v>60</v>
      </c>
      <c r="B127" s="167" t="s">
        <v>440</v>
      </c>
      <c r="C127" s="166" t="s">
        <v>434</v>
      </c>
      <c r="D127" s="163">
        <v>16</v>
      </c>
      <c r="E127" s="163">
        <v>16</v>
      </c>
      <c r="F127" s="164">
        <f t="shared" si="6"/>
        <v>100</v>
      </c>
      <c r="G127" s="163">
        <v>16</v>
      </c>
      <c r="H127" s="164">
        <f t="shared" si="7"/>
        <v>100</v>
      </c>
      <c r="I127" s="164">
        <v>100</v>
      </c>
      <c r="J127" s="165"/>
      <c r="K127" s="165"/>
      <c r="L127" s="165"/>
    </row>
    <row r="128" spans="1:12" ht="34.5" customHeight="1">
      <c r="A128" s="166">
        <v>61</v>
      </c>
      <c r="B128" s="167" t="s">
        <v>441</v>
      </c>
      <c r="C128" s="166" t="s">
        <v>434</v>
      </c>
      <c r="D128" s="163">
        <v>13</v>
      </c>
      <c r="E128" s="163">
        <v>13</v>
      </c>
      <c r="F128" s="164">
        <f t="shared" si="6"/>
        <v>100</v>
      </c>
      <c r="G128" s="163">
        <v>13</v>
      </c>
      <c r="H128" s="164">
        <f t="shared" si="7"/>
        <v>100</v>
      </c>
      <c r="I128" s="164">
        <v>100</v>
      </c>
      <c r="J128" s="165"/>
      <c r="K128" s="165"/>
      <c r="L128" s="165"/>
    </row>
    <row r="129" spans="1:12" ht="34.5" customHeight="1">
      <c r="A129" s="166">
        <v>62</v>
      </c>
      <c r="B129" s="167" t="s">
        <v>442</v>
      </c>
      <c r="C129" s="166" t="s">
        <v>434</v>
      </c>
      <c r="D129" s="163">
        <v>14</v>
      </c>
      <c r="E129" s="163">
        <v>13</v>
      </c>
      <c r="F129" s="164">
        <f t="shared" si="6"/>
        <v>92.857142857142861</v>
      </c>
      <c r="G129" s="163">
        <v>13</v>
      </c>
      <c r="H129" s="164">
        <f t="shared" si="7"/>
        <v>92.857142857142861</v>
      </c>
      <c r="I129" s="164">
        <v>100</v>
      </c>
      <c r="J129" s="165"/>
      <c r="K129" s="165"/>
      <c r="L129" s="165"/>
    </row>
    <row r="130" spans="1:12" ht="34.5" customHeight="1">
      <c r="A130" s="166">
        <v>63</v>
      </c>
      <c r="B130" s="167" t="s">
        <v>443</v>
      </c>
      <c r="C130" s="166" t="s">
        <v>434</v>
      </c>
      <c r="D130" s="163">
        <v>18</v>
      </c>
      <c r="E130" s="163">
        <v>16</v>
      </c>
      <c r="F130" s="164">
        <f t="shared" si="6"/>
        <v>88.888888888888886</v>
      </c>
      <c r="G130" s="163">
        <v>16</v>
      </c>
      <c r="H130" s="164">
        <f t="shared" si="7"/>
        <v>88.888888888888886</v>
      </c>
      <c r="I130" s="164">
        <v>100</v>
      </c>
      <c r="J130" s="165"/>
      <c r="K130" s="165"/>
      <c r="L130" s="165"/>
    </row>
    <row r="131" spans="1:12" ht="34.5" customHeight="1">
      <c r="A131" s="166">
        <v>64</v>
      </c>
      <c r="B131" s="167" t="s">
        <v>444</v>
      </c>
      <c r="C131" s="166" t="s">
        <v>434</v>
      </c>
      <c r="D131" s="163">
        <v>21</v>
      </c>
      <c r="E131" s="163">
        <v>21</v>
      </c>
      <c r="F131" s="164">
        <f t="shared" si="6"/>
        <v>100</v>
      </c>
      <c r="G131" s="163">
        <v>21</v>
      </c>
      <c r="H131" s="164">
        <f t="shared" si="7"/>
        <v>100</v>
      </c>
      <c r="I131" s="164">
        <v>100</v>
      </c>
      <c r="J131" s="165"/>
      <c r="K131" s="165"/>
      <c r="L131" s="165"/>
    </row>
    <row r="132" spans="1:12" ht="34.5" customHeight="1">
      <c r="A132" s="166">
        <v>65</v>
      </c>
      <c r="B132" s="167" t="s">
        <v>445</v>
      </c>
      <c r="C132" s="166" t="s">
        <v>434</v>
      </c>
      <c r="D132" s="163">
        <v>16</v>
      </c>
      <c r="E132" s="163">
        <v>12</v>
      </c>
      <c r="F132" s="164">
        <f t="shared" si="6"/>
        <v>75</v>
      </c>
      <c r="G132" s="163">
        <v>12</v>
      </c>
      <c r="H132" s="164">
        <f t="shared" si="7"/>
        <v>75</v>
      </c>
      <c r="I132" s="164">
        <v>100</v>
      </c>
      <c r="J132" s="165"/>
      <c r="K132" s="165"/>
      <c r="L132" s="165"/>
    </row>
    <row r="133" spans="1:12" ht="34.5" customHeight="1">
      <c r="A133" s="166">
        <v>66</v>
      </c>
      <c r="B133" s="167" t="s">
        <v>446</v>
      </c>
      <c r="C133" s="166" t="s">
        <v>434</v>
      </c>
      <c r="D133" s="163">
        <v>14</v>
      </c>
      <c r="E133" s="163">
        <v>14</v>
      </c>
      <c r="F133" s="164">
        <f t="shared" si="6"/>
        <v>100</v>
      </c>
      <c r="G133" s="163">
        <v>14</v>
      </c>
      <c r="H133" s="164">
        <f t="shared" si="7"/>
        <v>100</v>
      </c>
      <c r="I133" s="164">
        <v>100</v>
      </c>
      <c r="J133" s="165"/>
      <c r="K133" s="165"/>
      <c r="L133" s="165"/>
    </row>
    <row r="134" spans="1:12" ht="34.5" customHeight="1">
      <c r="A134" s="166">
        <v>67</v>
      </c>
      <c r="B134" s="167" t="s">
        <v>447</v>
      </c>
      <c r="C134" s="166" t="s">
        <v>448</v>
      </c>
      <c r="D134" s="163">
        <v>21</v>
      </c>
      <c r="E134" s="163">
        <v>19</v>
      </c>
      <c r="F134" s="164">
        <v>90.48</v>
      </c>
      <c r="G134" s="163">
        <v>19</v>
      </c>
      <c r="H134" s="164">
        <v>90.48</v>
      </c>
      <c r="I134" s="164">
        <v>100</v>
      </c>
      <c r="J134" s="165"/>
      <c r="K134" s="165"/>
      <c r="L134" s="165"/>
    </row>
    <row r="135" spans="1:12" ht="34.5" customHeight="1">
      <c r="A135" s="166">
        <v>68</v>
      </c>
      <c r="B135" s="167" t="s">
        <v>449</v>
      </c>
      <c r="C135" s="166" t="s">
        <v>448</v>
      </c>
      <c r="D135" s="163">
        <v>17</v>
      </c>
      <c r="E135" s="163">
        <v>14</v>
      </c>
      <c r="F135" s="164">
        <v>82.35</v>
      </c>
      <c r="G135" s="163">
        <v>14</v>
      </c>
      <c r="H135" s="164">
        <v>82.35</v>
      </c>
      <c r="I135" s="164">
        <v>100</v>
      </c>
      <c r="J135" s="165"/>
      <c r="K135" s="165"/>
      <c r="L135" s="165"/>
    </row>
    <row r="136" spans="1:12" ht="34.5" customHeight="1">
      <c r="A136" s="166">
        <v>69</v>
      </c>
      <c r="B136" s="167" t="s">
        <v>450</v>
      </c>
      <c r="C136" s="166" t="s">
        <v>448</v>
      </c>
      <c r="D136" s="169">
        <v>17</v>
      </c>
      <c r="E136" s="169">
        <v>15</v>
      </c>
      <c r="F136" s="168">
        <v>88.23</v>
      </c>
      <c r="G136" s="169">
        <v>15</v>
      </c>
      <c r="H136" s="164">
        <v>88.24</v>
      </c>
      <c r="I136" s="168">
        <v>100</v>
      </c>
      <c r="J136" s="165"/>
      <c r="K136" s="165"/>
      <c r="L136" s="165"/>
    </row>
    <row r="137" spans="1:12" ht="34.5" customHeight="1">
      <c r="A137" s="166">
        <v>70</v>
      </c>
      <c r="B137" s="167" t="s">
        <v>451</v>
      </c>
      <c r="C137" s="166" t="s">
        <v>448</v>
      </c>
      <c r="D137" s="169">
        <v>15</v>
      </c>
      <c r="E137" s="169">
        <v>13</v>
      </c>
      <c r="F137" s="168">
        <v>86.66</v>
      </c>
      <c r="G137" s="169">
        <v>13</v>
      </c>
      <c r="H137" s="164">
        <v>86.67</v>
      </c>
      <c r="I137" s="168">
        <v>100</v>
      </c>
      <c r="J137" s="165"/>
      <c r="K137" s="165"/>
      <c r="L137" s="165"/>
    </row>
    <row r="138" spans="1:12" ht="34.5" customHeight="1">
      <c r="A138" s="166">
        <v>71</v>
      </c>
      <c r="B138" s="167" t="s">
        <v>452</v>
      </c>
      <c r="C138" s="166" t="s">
        <v>448</v>
      </c>
      <c r="D138" s="169">
        <v>10</v>
      </c>
      <c r="E138" s="169">
        <v>8</v>
      </c>
      <c r="F138" s="168">
        <v>80</v>
      </c>
      <c r="G138" s="169">
        <v>8</v>
      </c>
      <c r="H138" s="164">
        <v>80</v>
      </c>
      <c r="I138" s="168">
        <v>100</v>
      </c>
      <c r="J138" s="165"/>
      <c r="K138" s="165"/>
      <c r="L138" s="165"/>
    </row>
    <row r="139" spans="1:12" ht="34.5" customHeight="1">
      <c r="A139" s="166">
        <v>72</v>
      </c>
      <c r="B139" s="167" t="s">
        <v>453</v>
      </c>
      <c r="C139" s="166" t="s">
        <v>448</v>
      </c>
      <c r="D139" s="169">
        <v>19</v>
      </c>
      <c r="E139" s="169">
        <v>14</v>
      </c>
      <c r="F139" s="168">
        <v>73.680000000000007</v>
      </c>
      <c r="G139" s="169">
        <v>14</v>
      </c>
      <c r="H139" s="164">
        <v>73.680000000000007</v>
      </c>
      <c r="I139" s="168">
        <v>100</v>
      </c>
      <c r="J139" s="165"/>
      <c r="K139" s="165"/>
      <c r="L139" s="165"/>
    </row>
    <row r="140" spans="1:12" ht="34.5" customHeight="1">
      <c r="A140" s="166">
        <v>73</v>
      </c>
      <c r="B140" s="167" t="s">
        <v>454</v>
      </c>
      <c r="C140" s="166" t="s">
        <v>448</v>
      </c>
      <c r="D140" s="169">
        <v>18</v>
      </c>
      <c r="E140" s="169">
        <v>18</v>
      </c>
      <c r="F140" s="168">
        <v>100</v>
      </c>
      <c r="G140" s="169">
        <v>18</v>
      </c>
      <c r="H140" s="164">
        <v>100</v>
      </c>
      <c r="I140" s="168">
        <v>100</v>
      </c>
      <c r="J140" s="165"/>
      <c r="K140" s="165"/>
      <c r="L140" s="165"/>
    </row>
    <row r="141" spans="1:12" ht="34.5" customHeight="1">
      <c r="A141" s="166">
        <v>74</v>
      </c>
      <c r="B141" s="167" t="s">
        <v>455</v>
      </c>
      <c r="C141" s="166" t="s">
        <v>448</v>
      </c>
      <c r="D141" s="169">
        <v>18</v>
      </c>
      <c r="E141" s="169">
        <v>17</v>
      </c>
      <c r="F141" s="168">
        <v>94.44</v>
      </c>
      <c r="G141" s="169">
        <v>17</v>
      </c>
      <c r="H141" s="164">
        <v>94.44</v>
      </c>
      <c r="I141" s="168">
        <v>100</v>
      </c>
      <c r="J141" s="165"/>
      <c r="K141" s="165"/>
      <c r="L141" s="165"/>
    </row>
    <row r="142" spans="1:12" ht="34.5" customHeight="1">
      <c r="A142" s="166">
        <v>75</v>
      </c>
      <c r="B142" s="167" t="s">
        <v>456</v>
      </c>
      <c r="C142" s="166" t="s">
        <v>448</v>
      </c>
      <c r="D142" s="169">
        <v>20</v>
      </c>
      <c r="E142" s="169">
        <v>15</v>
      </c>
      <c r="F142" s="168">
        <v>75</v>
      </c>
      <c r="G142" s="169">
        <v>15</v>
      </c>
      <c r="H142" s="164">
        <v>75</v>
      </c>
      <c r="I142" s="168">
        <v>100</v>
      </c>
      <c r="J142" s="165"/>
      <c r="K142" s="165"/>
      <c r="L142" s="165"/>
    </row>
    <row r="143" spans="1:12" ht="34.5" customHeight="1">
      <c r="A143" s="166">
        <v>76</v>
      </c>
      <c r="B143" s="167" t="s">
        <v>457</v>
      </c>
      <c r="C143" s="166" t="s">
        <v>448</v>
      </c>
      <c r="D143" s="169">
        <v>20</v>
      </c>
      <c r="E143" s="169">
        <v>18</v>
      </c>
      <c r="F143" s="168">
        <v>90</v>
      </c>
      <c r="G143" s="169">
        <v>18</v>
      </c>
      <c r="H143" s="164">
        <v>90</v>
      </c>
      <c r="I143" s="168">
        <v>100</v>
      </c>
      <c r="J143" s="165"/>
      <c r="K143" s="165"/>
      <c r="L143" s="165"/>
    </row>
    <row r="144" spans="1:12" ht="34.5" customHeight="1">
      <c r="A144" s="166">
        <v>77</v>
      </c>
      <c r="B144" s="167" t="s">
        <v>458</v>
      </c>
      <c r="C144" s="166" t="s">
        <v>459</v>
      </c>
      <c r="D144" s="169">
        <v>23</v>
      </c>
      <c r="E144" s="169">
        <v>22</v>
      </c>
      <c r="F144" s="168">
        <f t="shared" ref="F144:F207" si="8">E144/D144*100</f>
        <v>95.652173913043484</v>
      </c>
      <c r="G144" s="169">
        <v>22</v>
      </c>
      <c r="H144" s="168">
        <f t="shared" ref="H144:H207" si="9">G144/D144*100</f>
        <v>95.652173913043484</v>
      </c>
      <c r="I144" s="168">
        <v>100</v>
      </c>
      <c r="J144" s="165"/>
      <c r="K144" s="165"/>
      <c r="L144" s="165"/>
    </row>
    <row r="145" spans="1:12" ht="34.5" customHeight="1">
      <c r="A145" s="166">
        <v>78</v>
      </c>
      <c r="B145" s="167" t="s">
        <v>460</v>
      </c>
      <c r="C145" s="166" t="s">
        <v>459</v>
      </c>
      <c r="D145" s="169">
        <v>24</v>
      </c>
      <c r="E145" s="169">
        <v>24</v>
      </c>
      <c r="F145" s="168">
        <f t="shared" si="8"/>
        <v>100</v>
      </c>
      <c r="G145" s="169">
        <v>24</v>
      </c>
      <c r="H145" s="168">
        <f t="shared" si="9"/>
        <v>100</v>
      </c>
      <c r="I145" s="168">
        <v>100</v>
      </c>
      <c r="J145" s="165"/>
      <c r="K145" s="165"/>
      <c r="L145" s="165"/>
    </row>
    <row r="146" spans="1:12" ht="34.5" customHeight="1">
      <c r="A146" s="166">
        <v>79</v>
      </c>
      <c r="B146" s="167" t="s">
        <v>461</v>
      </c>
      <c r="C146" s="166" t="s">
        <v>459</v>
      </c>
      <c r="D146" s="169">
        <v>26</v>
      </c>
      <c r="E146" s="169">
        <v>25</v>
      </c>
      <c r="F146" s="168">
        <f t="shared" si="8"/>
        <v>96.15384615384616</v>
      </c>
      <c r="G146" s="169">
        <v>25</v>
      </c>
      <c r="H146" s="168">
        <f t="shared" si="9"/>
        <v>96.15384615384616</v>
      </c>
      <c r="I146" s="168">
        <v>100</v>
      </c>
      <c r="J146" s="165"/>
      <c r="K146" s="165"/>
      <c r="L146" s="165"/>
    </row>
    <row r="147" spans="1:12" ht="34.5" customHeight="1">
      <c r="A147" s="166">
        <v>80</v>
      </c>
      <c r="B147" s="167" t="s">
        <v>462</v>
      </c>
      <c r="C147" s="166" t="s">
        <v>459</v>
      </c>
      <c r="D147" s="169">
        <v>25</v>
      </c>
      <c r="E147" s="169">
        <v>22</v>
      </c>
      <c r="F147" s="168">
        <f t="shared" si="8"/>
        <v>88</v>
      </c>
      <c r="G147" s="169">
        <v>22</v>
      </c>
      <c r="H147" s="168">
        <f t="shared" si="9"/>
        <v>88</v>
      </c>
      <c r="I147" s="168">
        <v>100</v>
      </c>
      <c r="J147" s="165"/>
      <c r="K147" s="165"/>
      <c r="L147" s="165"/>
    </row>
    <row r="148" spans="1:12" ht="34.5" customHeight="1">
      <c r="A148" s="166">
        <v>81</v>
      </c>
      <c r="B148" s="167" t="s">
        <v>463</v>
      </c>
      <c r="C148" s="166" t="s">
        <v>459</v>
      </c>
      <c r="D148" s="169">
        <v>25</v>
      </c>
      <c r="E148" s="169">
        <v>24</v>
      </c>
      <c r="F148" s="168">
        <f t="shared" si="8"/>
        <v>96</v>
      </c>
      <c r="G148" s="169">
        <v>24</v>
      </c>
      <c r="H148" s="168">
        <f t="shared" si="9"/>
        <v>96</v>
      </c>
      <c r="I148" s="168">
        <v>100</v>
      </c>
      <c r="J148" s="165"/>
      <c r="K148" s="165"/>
      <c r="L148" s="165"/>
    </row>
    <row r="149" spans="1:12" ht="34.5" customHeight="1">
      <c r="A149" s="166">
        <v>82</v>
      </c>
      <c r="B149" s="167" t="s">
        <v>464</v>
      </c>
      <c r="C149" s="166" t="s">
        <v>459</v>
      </c>
      <c r="D149" s="169">
        <v>24</v>
      </c>
      <c r="E149" s="169">
        <v>21</v>
      </c>
      <c r="F149" s="168">
        <f t="shared" si="8"/>
        <v>87.5</v>
      </c>
      <c r="G149" s="169">
        <v>21</v>
      </c>
      <c r="H149" s="168">
        <f t="shared" si="9"/>
        <v>87.5</v>
      </c>
      <c r="I149" s="168">
        <v>100</v>
      </c>
      <c r="J149" s="165"/>
      <c r="K149" s="165"/>
      <c r="L149" s="165"/>
    </row>
    <row r="150" spans="1:12" ht="34.5" customHeight="1">
      <c r="A150" s="166">
        <v>83</v>
      </c>
      <c r="B150" s="167" t="s">
        <v>465</v>
      </c>
      <c r="C150" s="166" t="s">
        <v>459</v>
      </c>
      <c r="D150" s="169">
        <v>25</v>
      </c>
      <c r="E150" s="169">
        <v>24</v>
      </c>
      <c r="F150" s="168">
        <f t="shared" si="8"/>
        <v>96</v>
      </c>
      <c r="G150" s="169">
        <v>24</v>
      </c>
      <c r="H150" s="168">
        <f t="shared" si="9"/>
        <v>96</v>
      </c>
      <c r="I150" s="168">
        <v>100</v>
      </c>
      <c r="J150" s="165"/>
      <c r="K150" s="165"/>
      <c r="L150" s="165"/>
    </row>
    <row r="151" spans="1:12" ht="34.5" customHeight="1">
      <c r="A151" s="166">
        <v>84</v>
      </c>
      <c r="B151" s="167" t="s">
        <v>466</v>
      </c>
      <c r="C151" s="166" t="s">
        <v>459</v>
      </c>
      <c r="D151" s="169">
        <v>25</v>
      </c>
      <c r="E151" s="169">
        <v>25</v>
      </c>
      <c r="F151" s="168">
        <f t="shared" si="8"/>
        <v>100</v>
      </c>
      <c r="G151" s="169">
        <v>25</v>
      </c>
      <c r="H151" s="168">
        <f t="shared" si="9"/>
        <v>100</v>
      </c>
      <c r="I151" s="168">
        <v>100</v>
      </c>
      <c r="J151" s="165"/>
      <c r="K151" s="165"/>
      <c r="L151" s="165"/>
    </row>
    <row r="152" spans="1:12" ht="34.5" customHeight="1">
      <c r="A152" s="166">
        <v>85</v>
      </c>
      <c r="B152" s="167" t="s">
        <v>467</v>
      </c>
      <c r="C152" s="166" t="s">
        <v>459</v>
      </c>
      <c r="D152" s="169">
        <v>24</v>
      </c>
      <c r="E152" s="169">
        <v>24</v>
      </c>
      <c r="F152" s="168">
        <f t="shared" si="8"/>
        <v>100</v>
      </c>
      <c r="G152" s="169">
        <v>24</v>
      </c>
      <c r="H152" s="168">
        <f t="shared" si="9"/>
        <v>100</v>
      </c>
      <c r="I152" s="168">
        <v>100</v>
      </c>
      <c r="J152" s="165"/>
      <c r="K152" s="165"/>
      <c r="L152" s="165"/>
    </row>
    <row r="153" spans="1:12" ht="34.5" customHeight="1">
      <c r="A153" s="166">
        <v>86</v>
      </c>
      <c r="B153" s="167" t="s">
        <v>468</v>
      </c>
      <c r="C153" s="166" t="s">
        <v>459</v>
      </c>
      <c r="D153" s="169">
        <v>23</v>
      </c>
      <c r="E153" s="169">
        <v>23</v>
      </c>
      <c r="F153" s="168">
        <f t="shared" si="8"/>
        <v>100</v>
      </c>
      <c r="G153" s="169">
        <v>23</v>
      </c>
      <c r="H153" s="168">
        <f t="shared" si="9"/>
        <v>100</v>
      </c>
      <c r="I153" s="168">
        <v>100</v>
      </c>
      <c r="J153" s="165"/>
      <c r="K153" s="165"/>
      <c r="L153" s="165"/>
    </row>
    <row r="154" spans="1:12" ht="34.5" customHeight="1">
      <c r="A154" s="166">
        <v>87</v>
      </c>
      <c r="B154" s="167" t="s">
        <v>469</v>
      </c>
      <c r="C154" s="166" t="s">
        <v>459</v>
      </c>
      <c r="D154" s="169">
        <v>25</v>
      </c>
      <c r="E154" s="169">
        <v>22</v>
      </c>
      <c r="F154" s="168">
        <f t="shared" si="8"/>
        <v>88</v>
      </c>
      <c r="G154" s="169">
        <v>22</v>
      </c>
      <c r="H154" s="168">
        <f t="shared" si="9"/>
        <v>88</v>
      </c>
      <c r="I154" s="168">
        <v>100</v>
      </c>
      <c r="J154" s="165"/>
      <c r="K154" s="165"/>
      <c r="L154" s="165"/>
    </row>
    <row r="155" spans="1:12" ht="34.5" customHeight="1">
      <c r="A155" s="166">
        <v>88</v>
      </c>
      <c r="B155" s="167" t="s">
        <v>470</v>
      </c>
      <c r="C155" s="166" t="s">
        <v>459</v>
      </c>
      <c r="D155" s="169">
        <v>26</v>
      </c>
      <c r="E155" s="169">
        <v>26</v>
      </c>
      <c r="F155" s="168">
        <f t="shared" si="8"/>
        <v>100</v>
      </c>
      <c r="G155" s="169">
        <v>26</v>
      </c>
      <c r="H155" s="168">
        <f t="shared" si="9"/>
        <v>100</v>
      </c>
      <c r="I155" s="168">
        <v>100</v>
      </c>
      <c r="J155" s="165"/>
      <c r="K155" s="165"/>
      <c r="L155" s="165"/>
    </row>
    <row r="156" spans="1:12" ht="34.5" customHeight="1">
      <c r="A156" s="166">
        <v>89</v>
      </c>
      <c r="B156" s="167" t="s">
        <v>471</v>
      </c>
      <c r="C156" s="166" t="s">
        <v>459</v>
      </c>
      <c r="D156" s="169">
        <v>26</v>
      </c>
      <c r="E156" s="169">
        <v>24</v>
      </c>
      <c r="F156" s="168">
        <f t="shared" si="8"/>
        <v>92.307692307692307</v>
      </c>
      <c r="G156" s="169">
        <v>24</v>
      </c>
      <c r="H156" s="168">
        <f t="shared" si="9"/>
        <v>92.307692307692307</v>
      </c>
      <c r="I156" s="168">
        <v>100</v>
      </c>
      <c r="J156" s="165"/>
      <c r="K156" s="165"/>
      <c r="L156" s="165"/>
    </row>
    <row r="157" spans="1:12" ht="34.5" customHeight="1">
      <c r="A157" s="166">
        <v>90</v>
      </c>
      <c r="B157" s="167" t="s">
        <v>472</v>
      </c>
      <c r="C157" s="166" t="s">
        <v>459</v>
      </c>
      <c r="D157" s="169">
        <v>27</v>
      </c>
      <c r="E157" s="169">
        <v>27</v>
      </c>
      <c r="F157" s="168">
        <f t="shared" si="8"/>
        <v>100</v>
      </c>
      <c r="G157" s="169">
        <v>27</v>
      </c>
      <c r="H157" s="168">
        <f t="shared" si="9"/>
        <v>100</v>
      </c>
      <c r="I157" s="168">
        <v>100</v>
      </c>
      <c r="J157" s="165"/>
      <c r="K157" s="165"/>
      <c r="L157" s="165"/>
    </row>
    <row r="158" spans="1:12" ht="34.5" customHeight="1">
      <c r="A158" s="166">
        <v>91</v>
      </c>
      <c r="B158" s="167" t="s">
        <v>473</v>
      </c>
      <c r="C158" s="166" t="s">
        <v>459</v>
      </c>
      <c r="D158" s="169">
        <v>26</v>
      </c>
      <c r="E158" s="169">
        <v>26</v>
      </c>
      <c r="F158" s="168">
        <f t="shared" si="8"/>
        <v>100</v>
      </c>
      <c r="G158" s="169">
        <v>26</v>
      </c>
      <c r="H158" s="168">
        <f t="shared" si="9"/>
        <v>100</v>
      </c>
      <c r="I158" s="168">
        <v>100</v>
      </c>
      <c r="J158" s="165"/>
      <c r="K158" s="165"/>
      <c r="L158" s="165"/>
    </row>
    <row r="159" spans="1:12" ht="34.5" customHeight="1">
      <c r="A159" s="166">
        <v>92</v>
      </c>
      <c r="B159" s="167" t="s">
        <v>474</v>
      </c>
      <c r="C159" s="166" t="s">
        <v>459</v>
      </c>
      <c r="D159" s="169">
        <v>40</v>
      </c>
      <c r="E159" s="169">
        <v>39</v>
      </c>
      <c r="F159" s="168">
        <f t="shared" si="8"/>
        <v>97.5</v>
      </c>
      <c r="G159" s="169">
        <v>39</v>
      </c>
      <c r="H159" s="168">
        <f t="shared" si="9"/>
        <v>97.5</v>
      </c>
      <c r="I159" s="168">
        <v>100</v>
      </c>
      <c r="J159" s="165"/>
      <c r="K159" s="165"/>
      <c r="L159" s="165"/>
    </row>
    <row r="160" spans="1:12" ht="34.5" customHeight="1">
      <c r="A160" s="166">
        <v>93</v>
      </c>
      <c r="B160" s="167" t="s">
        <v>475</v>
      </c>
      <c r="C160" s="166" t="s">
        <v>459</v>
      </c>
      <c r="D160" s="169">
        <v>22</v>
      </c>
      <c r="E160" s="169">
        <v>22</v>
      </c>
      <c r="F160" s="168">
        <f t="shared" si="8"/>
        <v>100</v>
      </c>
      <c r="G160" s="169">
        <v>22</v>
      </c>
      <c r="H160" s="168">
        <f t="shared" si="9"/>
        <v>100</v>
      </c>
      <c r="I160" s="168">
        <v>100</v>
      </c>
      <c r="J160" s="165"/>
      <c r="K160" s="165"/>
      <c r="L160" s="165"/>
    </row>
    <row r="161" spans="1:12" ht="34.5" customHeight="1">
      <c r="A161" s="166">
        <v>94</v>
      </c>
      <c r="B161" s="167" t="s">
        <v>476</v>
      </c>
      <c r="C161" s="166" t="s">
        <v>459</v>
      </c>
      <c r="D161" s="169">
        <v>19</v>
      </c>
      <c r="E161" s="169">
        <v>19</v>
      </c>
      <c r="F161" s="168">
        <f t="shared" si="8"/>
        <v>100</v>
      </c>
      <c r="G161" s="169">
        <v>19</v>
      </c>
      <c r="H161" s="168">
        <f t="shared" si="9"/>
        <v>100</v>
      </c>
      <c r="I161" s="168">
        <v>100</v>
      </c>
      <c r="J161" s="165"/>
      <c r="K161" s="165"/>
      <c r="L161" s="165"/>
    </row>
    <row r="162" spans="1:12" ht="34.5" customHeight="1">
      <c r="A162" s="166">
        <v>95</v>
      </c>
      <c r="B162" s="167" t="s">
        <v>477</v>
      </c>
      <c r="C162" s="166" t="s">
        <v>459</v>
      </c>
      <c r="D162" s="169">
        <v>24</v>
      </c>
      <c r="E162" s="169">
        <v>21</v>
      </c>
      <c r="F162" s="168">
        <f t="shared" si="8"/>
        <v>87.5</v>
      </c>
      <c r="G162" s="169">
        <v>21</v>
      </c>
      <c r="H162" s="168">
        <f t="shared" si="9"/>
        <v>87.5</v>
      </c>
      <c r="I162" s="168">
        <v>100</v>
      </c>
      <c r="J162" s="165"/>
      <c r="K162" s="165"/>
      <c r="L162" s="165"/>
    </row>
    <row r="163" spans="1:12" ht="34.5" customHeight="1">
      <c r="A163" s="166">
        <v>96</v>
      </c>
      <c r="B163" s="167" t="s">
        <v>478</v>
      </c>
      <c r="C163" s="166" t="s">
        <v>459</v>
      </c>
      <c r="D163" s="169">
        <v>49</v>
      </c>
      <c r="E163" s="169">
        <v>45</v>
      </c>
      <c r="F163" s="168">
        <f t="shared" si="8"/>
        <v>91.83673469387756</v>
      </c>
      <c r="G163" s="169">
        <v>45</v>
      </c>
      <c r="H163" s="168">
        <f t="shared" si="9"/>
        <v>91.83673469387756</v>
      </c>
      <c r="I163" s="168">
        <v>100</v>
      </c>
      <c r="J163" s="165"/>
      <c r="K163" s="165"/>
      <c r="L163" s="165"/>
    </row>
    <row r="164" spans="1:12" ht="34.5" customHeight="1">
      <c r="A164" s="166">
        <v>97</v>
      </c>
      <c r="B164" s="167" t="s">
        <v>479</v>
      </c>
      <c r="C164" s="166" t="s">
        <v>480</v>
      </c>
      <c r="D164" s="169">
        <v>24</v>
      </c>
      <c r="E164" s="169">
        <v>24</v>
      </c>
      <c r="F164" s="168">
        <f t="shared" si="8"/>
        <v>100</v>
      </c>
      <c r="G164" s="169">
        <v>24</v>
      </c>
      <c r="H164" s="168">
        <f t="shared" si="9"/>
        <v>100</v>
      </c>
      <c r="I164" s="168">
        <v>100</v>
      </c>
      <c r="J164" s="165"/>
      <c r="K164" s="165"/>
      <c r="L164" s="165"/>
    </row>
    <row r="165" spans="1:12" ht="34.5" customHeight="1">
      <c r="A165" s="166">
        <v>98</v>
      </c>
      <c r="B165" s="167" t="s">
        <v>481</v>
      </c>
      <c r="C165" s="166" t="s">
        <v>480</v>
      </c>
      <c r="D165" s="169">
        <v>24</v>
      </c>
      <c r="E165" s="169">
        <v>24</v>
      </c>
      <c r="F165" s="168">
        <f t="shared" si="8"/>
        <v>100</v>
      </c>
      <c r="G165" s="169">
        <v>24</v>
      </c>
      <c r="H165" s="168">
        <f t="shared" si="9"/>
        <v>100</v>
      </c>
      <c r="I165" s="168">
        <v>100</v>
      </c>
      <c r="J165" s="165"/>
      <c r="K165" s="165"/>
      <c r="L165" s="165"/>
    </row>
    <row r="166" spans="1:12" ht="34.5" customHeight="1">
      <c r="A166" s="166">
        <v>99</v>
      </c>
      <c r="B166" s="167" t="s">
        <v>482</v>
      </c>
      <c r="C166" s="166" t="s">
        <v>480</v>
      </c>
      <c r="D166" s="169">
        <v>25</v>
      </c>
      <c r="E166" s="169">
        <v>23</v>
      </c>
      <c r="F166" s="168">
        <f t="shared" si="8"/>
        <v>92</v>
      </c>
      <c r="G166" s="169">
        <v>23</v>
      </c>
      <c r="H166" s="168">
        <f t="shared" si="9"/>
        <v>92</v>
      </c>
      <c r="I166" s="168">
        <v>100</v>
      </c>
      <c r="J166" s="165"/>
      <c r="K166" s="165"/>
      <c r="L166" s="165"/>
    </row>
    <row r="167" spans="1:12" ht="34.5" customHeight="1">
      <c r="A167" s="166">
        <v>100</v>
      </c>
      <c r="B167" s="167" t="s">
        <v>483</v>
      </c>
      <c r="C167" s="166" t="s">
        <v>480</v>
      </c>
      <c r="D167" s="169">
        <v>22</v>
      </c>
      <c r="E167" s="169">
        <v>19</v>
      </c>
      <c r="F167" s="168">
        <f t="shared" si="8"/>
        <v>86.36363636363636</v>
      </c>
      <c r="G167" s="169">
        <v>19</v>
      </c>
      <c r="H167" s="168">
        <f t="shared" si="9"/>
        <v>86.36363636363636</v>
      </c>
      <c r="I167" s="168">
        <v>100</v>
      </c>
      <c r="J167" s="165"/>
      <c r="K167" s="165"/>
      <c r="L167" s="165"/>
    </row>
    <row r="168" spans="1:12" ht="34.5" customHeight="1">
      <c r="A168" s="166">
        <v>101</v>
      </c>
      <c r="B168" s="167" t="s">
        <v>484</v>
      </c>
      <c r="C168" s="166" t="s">
        <v>480</v>
      </c>
      <c r="D168" s="169">
        <v>25</v>
      </c>
      <c r="E168" s="169">
        <v>25</v>
      </c>
      <c r="F168" s="168">
        <f t="shared" si="8"/>
        <v>100</v>
      </c>
      <c r="G168" s="169">
        <v>25</v>
      </c>
      <c r="H168" s="168">
        <f t="shared" si="9"/>
        <v>100</v>
      </c>
      <c r="I168" s="168">
        <v>100</v>
      </c>
      <c r="J168" s="165"/>
      <c r="K168" s="165"/>
      <c r="L168" s="165"/>
    </row>
    <row r="169" spans="1:12" ht="34.5" customHeight="1">
      <c r="A169" s="166">
        <v>102</v>
      </c>
      <c r="B169" s="167" t="s">
        <v>485</v>
      </c>
      <c r="C169" s="166" t="s">
        <v>480</v>
      </c>
      <c r="D169" s="169">
        <v>19</v>
      </c>
      <c r="E169" s="169">
        <v>19</v>
      </c>
      <c r="F169" s="168">
        <f t="shared" si="8"/>
        <v>100</v>
      </c>
      <c r="G169" s="169">
        <v>19</v>
      </c>
      <c r="H169" s="168">
        <f t="shared" si="9"/>
        <v>100</v>
      </c>
      <c r="I169" s="168">
        <v>100</v>
      </c>
      <c r="J169" s="165"/>
      <c r="K169" s="165"/>
      <c r="L169" s="165"/>
    </row>
    <row r="170" spans="1:12" ht="34.5" customHeight="1">
      <c r="A170" s="166">
        <v>103</v>
      </c>
      <c r="B170" s="167" t="s">
        <v>486</v>
      </c>
      <c r="C170" s="166" t="s">
        <v>480</v>
      </c>
      <c r="D170" s="169">
        <v>22</v>
      </c>
      <c r="E170" s="169">
        <v>20</v>
      </c>
      <c r="F170" s="168">
        <f t="shared" si="8"/>
        <v>90.909090909090907</v>
      </c>
      <c r="G170" s="169">
        <v>20</v>
      </c>
      <c r="H170" s="168">
        <f t="shared" si="9"/>
        <v>90.909090909090907</v>
      </c>
      <c r="I170" s="168">
        <v>100</v>
      </c>
      <c r="J170" s="165"/>
      <c r="K170" s="165"/>
      <c r="L170" s="165"/>
    </row>
    <row r="171" spans="1:12" ht="34.5" customHeight="1">
      <c r="A171" s="166">
        <v>104</v>
      </c>
      <c r="B171" s="167" t="s">
        <v>487</v>
      </c>
      <c r="C171" s="166" t="s">
        <v>480</v>
      </c>
      <c r="D171" s="169">
        <v>21</v>
      </c>
      <c r="E171" s="169">
        <v>21</v>
      </c>
      <c r="F171" s="168">
        <f t="shared" si="8"/>
        <v>100</v>
      </c>
      <c r="G171" s="169">
        <v>21</v>
      </c>
      <c r="H171" s="168">
        <f t="shared" si="9"/>
        <v>100</v>
      </c>
      <c r="I171" s="168">
        <v>100</v>
      </c>
      <c r="J171" s="165"/>
      <c r="K171" s="165"/>
      <c r="L171" s="165"/>
    </row>
    <row r="172" spans="1:12" ht="34.5" customHeight="1">
      <c r="A172" s="166">
        <v>105</v>
      </c>
      <c r="B172" s="167" t="s">
        <v>488</v>
      </c>
      <c r="C172" s="166" t="s">
        <v>480</v>
      </c>
      <c r="D172" s="169">
        <v>24</v>
      </c>
      <c r="E172" s="169">
        <v>24</v>
      </c>
      <c r="F172" s="168">
        <f t="shared" si="8"/>
        <v>100</v>
      </c>
      <c r="G172" s="169">
        <v>24</v>
      </c>
      <c r="H172" s="168">
        <f t="shared" si="9"/>
        <v>100</v>
      </c>
      <c r="I172" s="168">
        <v>100</v>
      </c>
      <c r="J172" s="165"/>
      <c r="K172" s="165"/>
      <c r="L172" s="165"/>
    </row>
    <row r="173" spans="1:12" ht="34.5" customHeight="1">
      <c r="A173" s="166">
        <v>106</v>
      </c>
      <c r="B173" s="167" t="s">
        <v>489</v>
      </c>
      <c r="C173" s="166" t="s">
        <v>480</v>
      </c>
      <c r="D173" s="169">
        <v>23</v>
      </c>
      <c r="E173" s="169">
        <v>23</v>
      </c>
      <c r="F173" s="168">
        <f t="shared" si="8"/>
        <v>100</v>
      </c>
      <c r="G173" s="169">
        <v>23</v>
      </c>
      <c r="H173" s="168">
        <f t="shared" si="9"/>
        <v>100</v>
      </c>
      <c r="I173" s="168">
        <v>100</v>
      </c>
      <c r="J173" s="165"/>
      <c r="K173" s="165"/>
      <c r="L173" s="165"/>
    </row>
    <row r="174" spans="1:12" ht="34.5" customHeight="1">
      <c r="A174" s="166">
        <v>107</v>
      </c>
      <c r="B174" s="167" t="s">
        <v>490</v>
      </c>
      <c r="C174" s="166" t="s">
        <v>480</v>
      </c>
      <c r="D174" s="169">
        <v>24</v>
      </c>
      <c r="E174" s="169">
        <v>23</v>
      </c>
      <c r="F174" s="168">
        <f t="shared" si="8"/>
        <v>95.833333333333343</v>
      </c>
      <c r="G174" s="169">
        <v>23</v>
      </c>
      <c r="H174" s="168">
        <f t="shared" si="9"/>
        <v>95.833333333333343</v>
      </c>
      <c r="I174" s="168">
        <v>100</v>
      </c>
      <c r="J174" s="165"/>
      <c r="K174" s="165"/>
      <c r="L174" s="165"/>
    </row>
    <row r="175" spans="1:12" ht="34.5" customHeight="1">
      <c r="A175" s="166">
        <v>108</v>
      </c>
      <c r="B175" s="167" t="s">
        <v>491</v>
      </c>
      <c r="C175" s="166" t="s">
        <v>480</v>
      </c>
      <c r="D175" s="169">
        <v>24</v>
      </c>
      <c r="E175" s="169">
        <v>24</v>
      </c>
      <c r="F175" s="168">
        <f t="shared" si="8"/>
        <v>100</v>
      </c>
      <c r="G175" s="169">
        <v>24</v>
      </c>
      <c r="H175" s="168">
        <f t="shared" si="9"/>
        <v>100</v>
      </c>
      <c r="I175" s="168">
        <v>100</v>
      </c>
      <c r="J175" s="165"/>
      <c r="K175" s="165"/>
      <c r="L175" s="165"/>
    </row>
    <row r="176" spans="1:12" ht="34.5" customHeight="1">
      <c r="A176" s="166">
        <v>109</v>
      </c>
      <c r="B176" s="167" t="s">
        <v>492</v>
      </c>
      <c r="C176" s="166" t="s">
        <v>480</v>
      </c>
      <c r="D176" s="169">
        <v>16</v>
      </c>
      <c r="E176" s="169">
        <v>15</v>
      </c>
      <c r="F176" s="168">
        <f t="shared" si="8"/>
        <v>93.75</v>
      </c>
      <c r="G176" s="169">
        <v>15</v>
      </c>
      <c r="H176" s="168">
        <f t="shared" si="9"/>
        <v>93.75</v>
      </c>
      <c r="I176" s="168">
        <v>100</v>
      </c>
      <c r="J176" s="165"/>
      <c r="K176" s="165"/>
      <c r="L176" s="165"/>
    </row>
    <row r="177" spans="1:12" ht="34.5" customHeight="1">
      <c r="A177" s="174">
        <v>110</v>
      </c>
      <c r="B177" s="172" t="s">
        <v>493</v>
      </c>
      <c r="C177" s="174" t="s">
        <v>480</v>
      </c>
      <c r="D177" s="163">
        <v>24</v>
      </c>
      <c r="E177" s="163">
        <v>24</v>
      </c>
      <c r="F177" s="164">
        <f t="shared" si="8"/>
        <v>100</v>
      </c>
      <c r="G177" s="163">
        <v>24</v>
      </c>
      <c r="H177" s="164">
        <f t="shared" si="9"/>
        <v>100</v>
      </c>
      <c r="I177" s="164">
        <v>100</v>
      </c>
      <c r="J177" s="165"/>
      <c r="K177" s="165"/>
      <c r="L177" s="165"/>
    </row>
    <row r="178" spans="1:12" ht="34.5" customHeight="1">
      <c r="A178" s="166">
        <v>111</v>
      </c>
      <c r="B178" s="167" t="s">
        <v>494</v>
      </c>
      <c r="C178" s="166" t="s">
        <v>480</v>
      </c>
      <c r="D178" s="169">
        <v>39</v>
      </c>
      <c r="E178" s="169">
        <v>36</v>
      </c>
      <c r="F178" s="168">
        <f t="shared" si="8"/>
        <v>92.307692307692307</v>
      </c>
      <c r="G178" s="169">
        <v>36</v>
      </c>
      <c r="H178" s="168">
        <f t="shared" si="9"/>
        <v>92.307692307692307</v>
      </c>
      <c r="I178" s="168">
        <v>100</v>
      </c>
      <c r="J178" s="165"/>
      <c r="K178" s="165"/>
      <c r="L178" s="165"/>
    </row>
    <row r="179" spans="1:12" ht="34.5" customHeight="1">
      <c r="A179" s="166">
        <v>112</v>
      </c>
      <c r="B179" s="167" t="s">
        <v>495</v>
      </c>
      <c r="C179" s="166" t="s">
        <v>480</v>
      </c>
      <c r="D179" s="169">
        <v>17</v>
      </c>
      <c r="E179" s="169">
        <v>17</v>
      </c>
      <c r="F179" s="168">
        <f t="shared" si="8"/>
        <v>100</v>
      </c>
      <c r="G179" s="169">
        <v>17</v>
      </c>
      <c r="H179" s="168">
        <f t="shared" si="9"/>
        <v>100</v>
      </c>
      <c r="I179" s="168">
        <v>100</v>
      </c>
      <c r="J179" s="165"/>
      <c r="K179" s="165"/>
      <c r="L179" s="165"/>
    </row>
    <row r="180" spans="1:12" ht="34.5" customHeight="1">
      <c r="A180" s="166">
        <v>113</v>
      </c>
      <c r="B180" s="167" t="s">
        <v>496</v>
      </c>
      <c r="C180" s="166" t="s">
        <v>480</v>
      </c>
      <c r="D180" s="169">
        <v>16</v>
      </c>
      <c r="E180" s="169">
        <v>16</v>
      </c>
      <c r="F180" s="168">
        <f t="shared" si="8"/>
        <v>100</v>
      </c>
      <c r="G180" s="169">
        <v>16</v>
      </c>
      <c r="H180" s="168">
        <f t="shared" si="9"/>
        <v>100</v>
      </c>
      <c r="I180" s="168">
        <v>100</v>
      </c>
      <c r="J180" s="165"/>
      <c r="K180" s="165"/>
      <c r="L180" s="165"/>
    </row>
    <row r="181" spans="1:12" ht="34.5" customHeight="1">
      <c r="A181" s="166">
        <v>114</v>
      </c>
      <c r="B181" s="167" t="s">
        <v>497</v>
      </c>
      <c r="C181" s="166" t="s">
        <v>480</v>
      </c>
      <c r="D181" s="169">
        <v>19</v>
      </c>
      <c r="E181" s="169">
        <v>17</v>
      </c>
      <c r="F181" s="168">
        <f t="shared" si="8"/>
        <v>89.473684210526315</v>
      </c>
      <c r="G181" s="169">
        <v>17</v>
      </c>
      <c r="H181" s="168">
        <f t="shared" si="9"/>
        <v>89.473684210526315</v>
      </c>
      <c r="I181" s="168">
        <v>100</v>
      </c>
      <c r="J181" s="165"/>
      <c r="K181" s="165"/>
      <c r="L181" s="165"/>
    </row>
    <row r="182" spans="1:12" ht="34.5" customHeight="1">
      <c r="A182" s="166">
        <v>115</v>
      </c>
      <c r="B182" s="167" t="s">
        <v>498</v>
      </c>
      <c r="C182" s="166" t="s">
        <v>499</v>
      </c>
      <c r="D182" s="169">
        <v>23</v>
      </c>
      <c r="E182" s="169">
        <v>22</v>
      </c>
      <c r="F182" s="168">
        <f t="shared" si="8"/>
        <v>95.652173913043484</v>
      </c>
      <c r="G182" s="169">
        <v>22</v>
      </c>
      <c r="H182" s="168">
        <f t="shared" si="9"/>
        <v>95.652173913043484</v>
      </c>
      <c r="I182" s="168">
        <f t="shared" ref="I182:I227" si="10">G182/E182*100</f>
        <v>100</v>
      </c>
      <c r="J182" s="165"/>
      <c r="K182" s="165"/>
      <c r="L182" s="165"/>
    </row>
    <row r="183" spans="1:12" ht="34.5" customHeight="1">
      <c r="A183" s="166">
        <v>116</v>
      </c>
      <c r="B183" s="167" t="s">
        <v>500</v>
      </c>
      <c r="C183" s="166" t="s">
        <v>499</v>
      </c>
      <c r="D183" s="169">
        <v>24</v>
      </c>
      <c r="E183" s="169">
        <v>23</v>
      </c>
      <c r="F183" s="168">
        <f t="shared" si="8"/>
        <v>95.833333333333343</v>
      </c>
      <c r="G183" s="169">
        <v>23</v>
      </c>
      <c r="H183" s="168">
        <f t="shared" si="9"/>
        <v>95.833333333333343</v>
      </c>
      <c r="I183" s="168">
        <f t="shared" si="10"/>
        <v>100</v>
      </c>
      <c r="J183" s="165"/>
      <c r="K183" s="165"/>
      <c r="L183" s="165"/>
    </row>
    <row r="184" spans="1:12" ht="34.5" customHeight="1">
      <c r="A184" s="166">
        <v>117</v>
      </c>
      <c r="B184" s="167" t="s">
        <v>501</v>
      </c>
      <c r="C184" s="166" t="s">
        <v>499</v>
      </c>
      <c r="D184" s="163">
        <v>25</v>
      </c>
      <c r="E184" s="163">
        <v>24</v>
      </c>
      <c r="F184" s="168">
        <f t="shared" si="8"/>
        <v>96</v>
      </c>
      <c r="G184" s="163">
        <v>24</v>
      </c>
      <c r="H184" s="168">
        <f t="shared" si="9"/>
        <v>96</v>
      </c>
      <c r="I184" s="168">
        <f t="shared" si="10"/>
        <v>100</v>
      </c>
      <c r="J184" s="165"/>
      <c r="K184" s="165"/>
      <c r="L184" s="165"/>
    </row>
    <row r="185" spans="1:12" ht="34.5" customHeight="1">
      <c r="A185" s="166">
        <v>118</v>
      </c>
      <c r="B185" s="167" t="s">
        <v>502</v>
      </c>
      <c r="C185" s="166" t="s">
        <v>499</v>
      </c>
      <c r="D185" s="163">
        <v>24</v>
      </c>
      <c r="E185" s="163">
        <v>22</v>
      </c>
      <c r="F185" s="168">
        <f t="shared" si="8"/>
        <v>91.666666666666657</v>
      </c>
      <c r="G185" s="163">
        <v>22</v>
      </c>
      <c r="H185" s="168">
        <f t="shared" si="9"/>
        <v>91.666666666666657</v>
      </c>
      <c r="I185" s="168">
        <f t="shared" si="10"/>
        <v>100</v>
      </c>
      <c r="J185" s="165"/>
      <c r="K185" s="165"/>
      <c r="L185" s="165"/>
    </row>
    <row r="186" spans="1:12" ht="34.5" customHeight="1">
      <c r="A186" s="166">
        <v>119</v>
      </c>
      <c r="B186" s="167" t="s">
        <v>503</v>
      </c>
      <c r="C186" s="166" t="s">
        <v>499</v>
      </c>
      <c r="D186" s="163">
        <v>27</v>
      </c>
      <c r="E186" s="163">
        <v>22</v>
      </c>
      <c r="F186" s="168">
        <f t="shared" si="8"/>
        <v>81.481481481481481</v>
      </c>
      <c r="G186" s="163">
        <v>22</v>
      </c>
      <c r="H186" s="168">
        <f t="shared" si="9"/>
        <v>81.481481481481481</v>
      </c>
      <c r="I186" s="168">
        <f t="shared" si="10"/>
        <v>100</v>
      </c>
      <c r="J186" s="165"/>
      <c r="K186" s="165"/>
      <c r="L186" s="165"/>
    </row>
    <row r="187" spans="1:12" ht="34.5" customHeight="1">
      <c r="A187" s="166">
        <v>120</v>
      </c>
      <c r="B187" s="167" t="s">
        <v>504</v>
      </c>
      <c r="C187" s="166" t="s">
        <v>499</v>
      </c>
      <c r="D187" s="163">
        <v>28</v>
      </c>
      <c r="E187" s="163">
        <v>24</v>
      </c>
      <c r="F187" s="168">
        <f t="shared" si="8"/>
        <v>85.714285714285708</v>
      </c>
      <c r="G187" s="163">
        <v>24</v>
      </c>
      <c r="H187" s="168">
        <f t="shared" si="9"/>
        <v>85.714285714285708</v>
      </c>
      <c r="I187" s="168">
        <f t="shared" si="10"/>
        <v>100</v>
      </c>
      <c r="J187" s="165"/>
      <c r="K187" s="165"/>
      <c r="L187" s="165"/>
    </row>
    <row r="188" spans="1:12" ht="34.5" customHeight="1">
      <c r="A188" s="166">
        <v>121</v>
      </c>
      <c r="B188" s="167" t="s">
        <v>505</v>
      </c>
      <c r="C188" s="166" t="s">
        <v>499</v>
      </c>
      <c r="D188" s="163">
        <v>24</v>
      </c>
      <c r="E188" s="163">
        <v>22</v>
      </c>
      <c r="F188" s="168">
        <f t="shared" si="8"/>
        <v>91.666666666666657</v>
      </c>
      <c r="G188" s="163">
        <v>22</v>
      </c>
      <c r="H188" s="168">
        <f t="shared" si="9"/>
        <v>91.666666666666657</v>
      </c>
      <c r="I188" s="168">
        <f t="shared" si="10"/>
        <v>100</v>
      </c>
      <c r="J188" s="165"/>
      <c r="K188" s="165"/>
      <c r="L188" s="165"/>
    </row>
    <row r="189" spans="1:12" ht="34.5" customHeight="1">
      <c r="A189" s="166">
        <v>122</v>
      </c>
      <c r="B189" s="167" t="s">
        <v>506</v>
      </c>
      <c r="C189" s="166" t="s">
        <v>499</v>
      </c>
      <c r="D189" s="163">
        <v>26</v>
      </c>
      <c r="E189" s="163">
        <v>26</v>
      </c>
      <c r="F189" s="168">
        <f t="shared" si="8"/>
        <v>100</v>
      </c>
      <c r="G189" s="163">
        <v>26</v>
      </c>
      <c r="H189" s="168">
        <f t="shared" si="9"/>
        <v>100</v>
      </c>
      <c r="I189" s="168">
        <f t="shared" si="10"/>
        <v>100</v>
      </c>
      <c r="J189" s="165"/>
      <c r="K189" s="165"/>
      <c r="L189" s="165"/>
    </row>
    <row r="190" spans="1:12" ht="34.5" customHeight="1">
      <c r="A190" s="166">
        <v>123</v>
      </c>
      <c r="B190" s="167" t="s">
        <v>507</v>
      </c>
      <c r="C190" s="166" t="s">
        <v>499</v>
      </c>
      <c r="D190" s="163">
        <v>26</v>
      </c>
      <c r="E190" s="163">
        <v>23</v>
      </c>
      <c r="F190" s="168">
        <f t="shared" si="8"/>
        <v>88.461538461538453</v>
      </c>
      <c r="G190" s="163">
        <v>23</v>
      </c>
      <c r="H190" s="168">
        <f t="shared" si="9"/>
        <v>88.461538461538453</v>
      </c>
      <c r="I190" s="168">
        <f t="shared" si="10"/>
        <v>100</v>
      </c>
      <c r="J190" s="165"/>
      <c r="K190" s="165"/>
      <c r="L190" s="165"/>
    </row>
    <row r="191" spans="1:12" ht="34.5" customHeight="1">
      <c r="A191" s="166">
        <v>124</v>
      </c>
      <c r="B191" s="167" t="s">
        <v>508</v>
      </c>
      <c r="C191" s="166" t="s">
        <v>499</v>
      </c>
      <c r="D191" s="163">
        <v>23</v>
      </c>
      <c r="E191" s="163">
        <v>22</v>
      </c>
      <c r="F191" s="168">
        <f t="shared" si="8"/>
        <v>95.652173913043484</v>
      </c>
      <c r="G191" s="163">
        <v>22</v>
      </c>
      <c r="H191" s="168">
        <f t="shared" si="9"/>
        <v>95.652173913043484</v>
      </c>
      <c r="I191" s="168">
        <f t="shared" si="10"/>
        <v>100</v>
      </c>
      <c r="J191" s="165"/>
      <c r="K191" s="165"/>
      <c r="L191" s="165"/>
    </row>
    <row r="192" spans="1:12" ht="34.5" customHeight="1">
      <c r="A192" s="166">
        <v>125</v>
      </c>
      <c r="B192" s="167" t="s">
        <v>509</v>
      </c>
      <c r="C192" s="166" t="s">
        <v>499</v>
      </c>
      <c r="D192" s="163">
        <v>22</v>
      </c>
      <c r="E192" s="163">
        <v>20</v>
      </c>
      <c r="F192" s="168">
        <f t="shared" si="8"/>
        <v>90.909090909090907</v>
      </c>
      <c r="G192" s="163">
        <v>20</v>
      </c>
      <c r="H192" s="168">
        <f t="shared" si="9"/>
        <v>90.909090909090907</v>
      </c>
      <c r="I192" s="168">
        <f t="shared" si="10"/>
        <v>100</v>
      </c>
      <c r="J192" s="165"/>
      <c r="K192" s="165"/>
      <c r="L192" s="165"/>
    </row>
    <row r="193" spans="1:12" ht="34.5" customHeight="1">
      <c r="A193" s="166">
        <v>126</v>
      </c>
      <c r="B193" s="167" t="s">
        <v>510</v>
      </c>
      <c r="C193" s="166" t="s">
        <v>499</v>
      </c>
      <c r="D193" s="163">
        <v>20</v>
      </c>
      <c r="E193" s="163">
        <v>20</v>
      </c>
      <c r="F193" s="168">
        <f t="shared" si="8"/>
        <v>100</v>
      </c>
      <c r="G193" s="163">
        <v>20</v>
      </c>
      <c r="H193" s="168">
        <f t="shared" si="9"/>
        <v>100</v>
      </c>
      <c r="I193" s="168">
        <f t="shared" si="10"/>
        <v>100</v>
      </c>
      <c r="J193" s="165"/>
      <c r="K193" s="165"/>
      <c r="L193" s="165"/>
    </row>
    <row r="194" spans="1:12" ht="34.5" customHeight="1">
      <c r="A194" s="166">
        <v>127</v>
      </c>
      <c r="B194" s="167" t="s">
        <v>511</v>
      </c>
      <c r="C194" s="166" t="s">
        <v>499</v>
      </c>
      <c r="D194" s="163">
        <v>48</v>
      </c>
      <c r="E194" s="163">
        <v>48</v>
      </c>
      <c r="F194" s="168">
        <f t="shared" si="8"/>
        <v>100</v>
      </c>
      <c r="G194" s="163">
        <v>48</v>
      </c>
      <c r="H194" s="168">
        <f t="shared" si="9"/>
        <v>100</v>
      </c>
      <c r="I194" s="168">
        <f t="shared" si="10"/>
        <v>100</v>
      </c>
      <c r="J194" s="165"/>
      <c r="K194" s="165"/>
      <c r="L194" s="165"/>
    </row>
    <row r="195" spans="1:12" ht="34.5" customHeight="1">
      <c r="A195" s="166">
        <v>128</v>
      </c>
      <c r="B195" s="167" t="s">
        <v>512</v>
      </c>
      <c r="C195" s="166" t="s">
        <v>261</v>
      </c>
      <c r="D195" s="163">
        <v>25</v>
      </c>
      <c r="E195" s="163">
        <v>25</v>
      </c>
      <c r="F195" s="168">
        <f t="shared" si="8"/>
        <v>100</v>
      </c>
      <c r="G195" s="163">
        <v>25</v>
      </c>
      <c r="H195" s="168">
        <f t="shared" si="9"/>
        <v>100</v>
      </c>
      <c r="I195" s="168">
        <f t="shared" si="10"/>
        <v>100</v>
      </c>
      <c r="J195" s="165"/>
      <c r="K195" s="165"/>
      <c r="L195" s="165"/>
    </row>
    <row r="196" spans="1:12" ht="34.5" customHeight="1">
      <c r="A196" s="166">
        <v>129</v>
      </c>
      <c r="B196" s="167" t="s">
        <v>513</v>
      </c>
      <c r="C196" s="166" t="s">
        <v>261</v>
      </c>
      <c r="D196" s="163">
        <v>25</v>
      </c>
      <c r="E196" s="163">
        <v>23</v>
      </c>
      <c r="F196" s="168">
        <f t="shared" si="8"/>
        <v>92</v>
      </c>
      <c r="G196" s="163">
        <v>23</v>
      </c>
      <c r="H196" s="168">
        <f t="shared" si="9"/>
        <v>92</v>
      </c>
      <c r="I196" s="168">
        <f t="shared" si="10"/>
        <v>100</v>
      </c>
      <c r="J196" s="165"/>
      <c r="K196" s="165"/>
      <c r="L196" s="165"/>
    </row>
    <row r="197" spans="1:12" ht="34.5" customHeight="1">
      <c r="A197" s="166">
        <v>130</v>
      </c>
      <c r="B197" s="167" t="s">
        <v>514</v>
      </c>
      <c r="C197" s="166" t="s">
        <v>261</v>
      </c>
      <c r="D197" s="163">
        <v>17</v>
      </c>
      <c r="E197" s="163">
        <v>17</v>
      </c>
      <c r="F197" s="168">
        <f t="shared" si="8"/>
        <v>100</v>
      </c>
      <c r="G197" s="163">
        <v>17</v>
      </c>
      <c r="H197" s="168">
        <f t="shared" si="9"/>
        <v>100</v>
      </c>
      <c r="I197" s="168">
        <f t="shared" si="10"/>
        <v>100</v>
      </c>
      <c r="J197" s="165"/>
      <c r="K197" s="165"/>
      <c r="L197" s="165"/>
    </row>
    <row r="198" spans="1:12" ht="34.5" customHeight="1">
      <c r="A198" s="166">
        <v>131</v>
      </c>
      <c r="B198" s="167" t="s">
        <v>515</v>
      </c>
      <c r="C198" s="166" t="s">
        <v>261</v>
      </c>
      <c r="D198" s="163">
        <v>20</v>
      </c>
      <c r="E198" s="163">
        <v>19</v>
      </c>
      <c r="F198" s="168">
        <f t="shared" si="8"/>
        <v>95</v>
      </c>
      <c r="G198" s="163">
        <v>19</v>
      </c>
      <c r="H198" s="168">
        <f t="shared" si="9"/>
        <v>95</v>
      </c>
      <c r="I198" s="168">
        <f t="shared" si="10"/>
        <v>100</v>
      </c>
      <c r="J198" s="165"/>
      <c r="K198" s="165"/>
      <c r="L198" s="165"/>
    </row>
    <row r="199" spans="1:12" ht="34.5" customHeight="1">
      <c r="A199" s="166">
        <v>132</v>
      </c>
      <c r="B199" s="170" t="s">
        <v>516</v>
      </c>
      <c r="C199" s="174" t="s">
        <v>261</v>
      </c>
      <c r="D199" s="163">
        <v>23</v>
      </c>
      <c r="E199" s="163">
        <v>22</v>
      </c>
      <c r="F199" s="168">
        <f t="shared" si="8"/>
        <v>95.652173913043484</v>
      </c>
      <c r="G199" s="163">
        <v>22</v>
      </c>
      <c r="H199" s="168">
        <f t="shared" si="9"/>
        <v>95.652173913043484</v>
      </c>
      <c r="I199" s="168">
        <f t="shared" si="10"/>
        <v>100</v>
      </c>
      <c r="J199" s="165"/>
      <c r="K199" s="165"/>
      <c r="L199" s="165"/>
    </row>
    <row r="200" spans="1:12" ht="34.5" customHeight="1">
      <c r="A200" s="166">
        <v>133</v>
      </c>
      <c r="B200" s="167" t="s">
        <v>517</v>
      </c>
      <c r="C200" s="174" t="s">
        <v>261</v>
      </c>
      <c r="D200" s="163">
        <v>25</v>
      </c>
      <c r="E200" s="163">
        <v>22</v>
      </c>
      <c r="F200" s="168">
        <f t="shared" si="8"/>
        <v>88</v>
      </c>
      <c r="G200" s="163">
        <v>22</v>
      </c>
      <c r="H200" s="168">
        <f t="shared" si="9"/>
        <v>88</v>
      </c>
      <c r="I200" s="168">
        <f t="shared" si="10"/>
        <v>100</v>
      </c>
      <c r="J200" s="165"/>
      <c r="K200" s="165"/>
      <c r="L200" s="165"/>
    </row>
    <row r="201" spans="1:12" ht="34.5" customHeight="1">
      <c r="A201" s="166">
        <v>134</v>
      </c>
      <c r="B201" s="167" t="s">
        <v>518</v>
      </c>
      <c r="C201" s="174" t="s">
        <v>261</v>
      </c>
      <c r="D201" s="163">
        <v>19</v>
      </c>
      <c r="E201" s="163">
        <v>15</v>
      </c>
      <c r="F201" s="168">
        <f t="shared" si="8"/>
        <v>78.94736842105263</v>
      </c>
      <c r="G201" s="163">
        <v>15</v>
      </c>
      <c r="H201" s="168">
        <f t="shared" si="9"/>
        <v>78.94736842105263</v>
      </c>
      <c r="I201" s="168">
        <f t="shared" si="10"/>
        <v>100</v>
      </c>
      <c r="J201" s="165"/>
      <c r="K201" s="165"/>
      <c r="L201" s="165"/>
    </row>
    <row r="202" spans="1:12" ht="34.5" customHeight="1">
      <c r="A202" s="166">
        <v>135</v>
      </c>
      <c r="B202" s="167" t="s">
        <v>519</v>
      </c>
      <c r="C202" s="174" t="s">
        <v>261</v>
      </c>
      <c r="D202" s="163">
        <v>20</v>
      </c>
      <c r="E202" s="163">
        <v>18</v>
      </c>
      <c r="F202" s="168">
        <f t="shared" si="8"/>
        <v>90</v>
      </c>
      <c r="G202" s="163">
        <v>18</v>
      </c>
      <c r="H202" s="168">
        <f t="shared" si="9"/>
        <v>90</v>
      </c>
      <c r="I202" s="168">
        <f t="shared" si="10"/>
        <v>100</v>
      </c>
      <c r="J202" s="165"/>
      <c r="K202" s="165"/>
      <c r="L202" s="165"/>
    </row>
    <row r="203" spans="1:12" ht="34.5" customHeight="1">
      <c r="A203" s="166">
        <v>136</v>
      </c>
      <c r="B203" s="170" t="s">
        <v>520</v>
      </c>
      <c r="C203" s="166" t="s">
        <v>261</v>
      </c>
      <c r="D203" s="163">
        <v>20</v>
      </c>
      <c r="E203" s="163">
        <v>19</v>
      </c>
      <c r="F203" s="168">
        <f t="shared" si="8"/>
        <v>95</v>
      </c>
      <c r="G203" s="163">
        <v>19</v>
      </c>
      <c r="H203" s="168">
        <f t="shared" si="9"/>
        <v>95</v>
      </c>
      <c r="I203" s="168">
        <f t="shared" si="10"/>
        <v>100</v>
      </c>
      <c r="J203" s="165"/>
      <c r="K203" s="165"/>
      <c r="L203" s="165"/>
    </row>
    <row r="204" spans="1:12" ht="34.5" customHeight="1">
      <c r="A204" s="166">
        <v>137</v>
      </c>
      <c r="B204" s="167" t="s">
        <v>521</v>
      </c>
      <c r="C204" s="166" t="s">
        <v>261</v>
      </c>
      <c r="D204" s="163">
        <v>24</v>
      </c>
      <c r="E204" s="163">
        <v>23</v>
      </c>
      <c r="F204" s="168">
        <f t="shared" si="8"/>
        <v>95.833333333333343</v>
      </c>
      <c r="G204" s="163">
        <v>23</v>
      </c>
      <c r="H204" s="168">
        <f t="shared" si="9"/>
        <v>95.833333333333343</v>
      </c>
      <c r="I204" s="168">
        <f t="shared" si="10"/>
        <v>100</v>
      </c>
      <c r="J204" s="165"/>
      <c r="K204" s="165"/>
      <c r="L204" s="165"/>
    </row>
    <row r="205" spans="1:12" ht="34.5" customHeight="1">
      <c r="A205" s="166">
        <v>138</v>
      </c>
      <c r="B205" s="167" t="s">
        <v>522</v>
      </c>
      <c r="C205" s="166" t="s">
        <v>261</v>
      </c>
      <c r="D205" s="163">
        <v>20</v>
      </c>
      <c r="E205" s="163">
        <v>19</v>
      </c>
      <c r="F205" s="168">
        <f t="shared" si="8"/>
        <v>95</v>
      </c>
      <c r="G205" s="163">
        <v>19</v>
      </c>
      <c r="H205" s="168">
        <f t="shared" si="9"/>
        <v>95</v>
      </c>
      <c r="I205" s="168">
        <f t="shared" si="10"/>
        <v>100</v>
      </c>
      <c r="J205" s="165"/>
      <c r="K205" s="165"/>
      <c r="L205" s="165"/>
    </row>
    <row r="206" spans="1:12" ht="34.5" customHeight="1">
      <c r="A206" s="166">
        <v>139</v>
      </c>
      <c r="B206" s="167" t="s">
        <v>523</v>
      </c>
      <c r="C206" s="166" t="s">
        <v>261</v>
      </c>
      <c r="D206" s="163">
        <v>25</v>
      </c>
      <c r="E206" s="163">
        <v>25</v>
      </c>
      <c r="F206" s="168">
        <f t="shared" si="8"/>
        <v>100</v>
      </c>
      <c r="G206" s="163">
        <v>25</v>
      </c>
      <c r="H206" s="168">
        <f t="shared" si="9"/>
        <v>100</v>
      </c>
      <c r="I206" s="168">
        <f t="shared" si="10"/>
        <v>100</v>
      </c>
      <c r="J206" s="165"/>
      <c r="K206" s="165"/>
      <c r="L206" s="165"/>
    </row>
    <row r="207" spans="1:12" ht="34.5" customHeight="1">
      <c r="A207" s="166">
        <v>140</v>
      </c>
      <c r="B207" s="167" t="s">
        <v>524</v>
      </c>
      <c r="C207" s="166" t="s">
        <v>261</v>
      </c>
      <c r="D207" s="163">
        <v>26</v>
      </c>
      <c r="E207" s="163">
        <v>23</v>
      </c>
      <c r="F207" s="168">
        <f t="shared" si="8"/>
        <v>88.461538461538453</v>
      </c>
      <c r="G207" s="163">
        <v>23</v>
      </c>
      <c r="H207" s="168">
        <f t="shared" si="9"/>
        <v>88.461538461538453</v>
      </c>
      <c r="I207" s="168">
        <f t="shared" si="10"/>
        <v>100</v>
      </c>
      <c r="J207" s="165"/>
      <c r="K207" s="165"/>
      <c r="L207" s="165"/>
    </row>
    <row r="208" spans="1:12" ht="34.5" customHeight="1">
      <c r="A208" s="166">
        <v>141</v>
      </c>
      <c r="B208" s="167" t="s">
        <v>525</v>
      </c>
      <c r="C208" s="166" t="s">
        <v>261</v>
      </c>
      <c r="D208" s="163">
        <v>23</v>
      </c>
      <c r="E208" s="163">
        <v>22</v>
      </c>
      <c r="F208" s="168">
        <f t="shared" ref="F208:F271" si="11">E208/D208*100</f>
        <v>95.652173913043484</v>
      </c>
      <c r="G208" s="163">
        <v>22</v>
      </c>
      <c r="H208" s="168">
        <f t="shared" ref="H208:H271" si="12">G208/D208*100</f>
        <v>95.652173913043484</v>
      </c>
      <c r="I208" s="168">
        <f t="shared" si="10"/>
        <v>100</v>
      </c>
      <c r="J208" s="165"/>
      <c r="K208" s="165"/>
      <c r="L208" s="165"/>
    </row>
    <row r="209" spans="1:12" ht="34.5" customHeight="1">
      <c r="A209" s="166">
        <v>142</v>
      </c>
      <c r="B209" s="167" t="s">
        <v>526</v>
      </c>
      <c r="C209" s="166" t="s">
        <v>261</v>
      </c>
      <c r="D209" s="163">
        <v>27</v>
      </c>
      <c r="E209" s="163">
        <v>26</v>
      </c>
      <c r="F209" s="168">
        <f t="shared" si="11"/>
        <v>96.296296296296291</v>
      </c>
      <c r="G209" s="163">
        <v>26</v>
      </c>
      <c r="H209" s="168">
        <f t="shared" si="12"/>
        <v>96.296296296296291</v>
      </c>
      <c r="I209" s="168">
        <f t="shared" si="10"/>
        <v>100</v>
      </c>
      <c r="J209" s="165"/>
      <c r="K209" s="165"/>
      <c r="L209" s="164"/>
    </row>
    <row r="210" spans="1:12" ht="34.5" customHeight="1">
      <c r="A210" s="166">
        <v>143</v>
      </c>
      <c r="B210" s="167" t="s">
        <v>527</v>
      </c>
      <c r="C210" s="166" t="s">
        <v>261</v>
      </c>
      <c r="D210" s="163">
        <v>26</v>
      </c>
      <c r="E210" s="163">
        <v>26</v>
      </c>
      <c r="F210" s="168">
        <f t="shared" si="11"/>
        <v>100</v>
      </c>
      <c r="G210" s="163">
        <v>26</v>
      </c>
      <c r="H210" s="168">
        <f t="shared" si="12"/>
        <v>100</v>
      </c>
      <c r="I210" s="168">
        <f t="shared" si="10"/>
        <v>100</v>
      </c>
      <c r="J210" s="165"/>
      <c r="K210" s="165"/>
      <c r="L210" s="165"/>
    </row>
    <row r="211" spans="1:12" ht="34.5" customHeight="1">
      <c r="A211" s="166">
        <v>144</v>
      </c>
      <c r="B211" s="167" t="s">
        <v>528</v>
      </c>
      <c r="C211" s="166" t="s">
        <v>261</v>
      </c>
      <c r="D211" s="163">
        <v>27</v>
      </c>
      <c r="E211" s="163">
        <v>27</v>
      </c>
      <c r="F211" s="168">
        <f t="shared" si="11"/>
        <v>100</v>
      </c>
      <c r="G211" s="163">
        <v>27</v>
      </c>
      <c r="H211" s="168">
        <f t="shared" si="12"/>
        <v>100</v>
      </c>
      <c r="I211" s="168">
        <f t="shared" si="10"/>
        <v>100</v>
      </c>
      <c r="J211" s="165"/>
      <c r="K211" s="165"/>
      <c r="L211" s="165"/>
    </row>
    <row r="212" spans="1:12" ht="34.5" customHeight="1">
      <c r="A212" s="166">
        <v>145</v>
      </c>
      <c r="B212" s="167" t="s">
        <v>529</v>
      </c>
      <c r="C212" s="166" t="s">
        <v>261</v>
      </c>
      <c r="D212" s="163">
        <v>26</v>
      </c>
      <c r="E212" s="163">
        <v>26</v>
      </c>
      <c r="F212" s="168">
        <f t="shared" si="11"/>
        <v>100</v>
      </c>
      <c r="G212" s="163">
        <v>26</v>
      </c>
      <c r="H212" s="168">
        <f t="shared" si="12"/>
        <v>100</v>
      </c>
      <c r="I212" s="168">
        <f t="shared" si="10"/>
        <v>100</v>
      </c>
      <c r="J212" s="165"/>
      <c r="K212" s="165"/>
      <c r="L212" s="165"/>
    </row>
    <row r="213" spans="1:12" ht="34.5" customHeight="1">
      <c r="A213" s="166">
        <v>146</v>
      </c>
      <c r="B213" s="167" t="s">
        <v>530</v>
      </c>
      <c r="C213" s="166" t="s">
        <v>261</v>
      </c>
      <c r="D213" s="163">
        <v>23</v>
      </c>
      <c r="E213" s="163">
        <v>23</v>
      </c>
      <c r="F213" s="168">
        <f t="shared" si="11"/>
        <v>100</v>
      </c>
      <c r="G213" s="163">
        <v>23</v>
      </c>
      <c r="H213" s="168">
        <f t="shared" si="12"/>
        <v>100</v>
      </c>
      <c r="I213" s="168">
        <f t="shared" si="10"/>
        <v>100</v>
      </c>
      <c r="J213" s="165"/>
      <c r="K213" s="165"/>
      <c r="L213" s="165"/>
    </row>
    <row r="214" spans="1:12" ht="34.5" customHeight="1">
      <c r="A214" s="166">
        <v>147</v>
      </c>
      <c r="B214" s="167" t="s">
        <v>531</v>
      </c>
      <c r="C214" s="166" t="s">
        <v>261</v>
      </c>
      <c r="D214" s="163">
        <v>25</v>
      </c>
      <c r="E214" s="163">
        <v>25</v>
      </c>
      <c r="F214" s="168">
        <f t="shared" si="11"/>
        <v>100</v>
      </c>
      <c r="G214" s="163">
        <v>25</v>
      </c>
      <c r="H214" s="168">
        <f t="shared" si="12"/>
        <v>100</v>
      </c>
      <c r="I214" s="168">
        <f t="shared" si="10"/>
        <v>100</v>
      </c>
      <c r="J214" s="165"/>
      <c r="K214" s="165"/>
      <c r="L214" s="165"/>
    </row>
    <row r="215" spans="1:12" ht="34.5" customHeight="1">
      <c r="A215" s="166">
        <v>148</v>
      </c>
      <c r="B215" s="167" t="s">
        <v>532</v>
      </c>
      <c r="C215" s="165" t="s">
        <v>282</v>
      </c>
      <c r="D215" s="163">
        <v>20</v>
      </c>
      <c r="E215" s="163">
        <v>17</v>
      </c>
      <c r="F215" s="168">
        <f t="shared" si="11"/>
        <v>85</v>
      </c>
      <c r="G215" s="163">
        <v>17</v>
      </c>
      <c r="H215" s="168">
        <f t="shared" si="12"/>
        <v>85</v>
      </c>
      <c r="I215" s="168">
        <f t="shared" si="10"/>
        <v>100</v>
      </c>
      <c r="J215" s="165"/>
      <c r="K215" s="165"/>
      <c r="L215" s="165"/>
    </row>
    <row r="216" spans="1:12" ht="34.5" customHeight="1">
      <c r="A216" s="166">
        <v>149</v>
      </c>
      <c r="B216" s="167" t="s">
        <v>533</v>
      </c>
      <c r="C216" s="165" t="s">
        <v>282</v>
      </c>
      <c r="D216" s="163">
        <v>19</v>
      </c>
      <c r="E216" s="163">
        <v>19</v>
      </c>
      <c r="F216" s="168">
        <f t="shared" si="11"/>
        <v>100</v>
      </c>
      <c r="G216" s="163">
        <v>19</v>
      </c>
      <c r="H216" s="168">
        <f t="shared" si="12"/>
        <v>100</v>
      </c>
      <c r="I216" s="168">
        <f t="shared" si="10"/>
        <v>100</v>
      </c>
      <c r="J216" s="165"/>
      <c r="K216" s="165"/>
      <c r="L216" s="165"/>
    </row>
    <row r="217" spans="1:12" ht="34.5" customHeight="1">
      <c r="A217" s="166">
        <v>150</v>
      </c>
      <c r="B217" s="167" t="s">
        <v>534</v>
      </c>
      <c r="C217" s="165" t="s">
        <v>282</v>
      </c>
      <c r="D217" s="163">
        <v>18</v>
      </c>
      <c r="E217" s="163">
        <v>18</v>
      </c>
      <c r="F217" s="168">
        <f t="shared" si="11"/>
        <v>100</v>
      </c>
      <c r="G217" s="163">
        <v>18</v>
      </c>
      <c r="H217" s="168">
        <f t="shared" si="12"/>
        <v>100</v>
      </c>
      <c r="I217" s="168">
        <f t="shared" si="10"/>
        <v>100</v>
      </c>
      <c r="J217" s="165"/>
      <c r="K217" s="165"/>
      <c r="L217" s="165"/>
    </row>
    <row r="218" spans="1:12" ht="34.5" customHeight="1">
      <c r="A218" s="166">
        <v>151</v>
      </c>
      <c r="B218" s="167" t="s">
        <v>535</v>
      </c>
      <c r="C218" s="165" t="s">
        <v>282</v>
      </c>
      <c r="D218" s="163">
        <v>21</v>
      </c>
      <c r="E218" s="163">
        <v>19</v>
      </c>
      <c r="F218" s="168">
        <f t="shared" si="11"/>
        <v>90.476190476190482</v>
      </c>
      <c r="G218" s="163">
        <v>19</v>
      </c>
      <c r="H218" s="168">
        <f t="shared" si="12"/>
        <v>90.476190476190482</v>
      </c>
      <c r="I218" s="168">
        <f t="shared" si="10"/>
        <v>100</v>
      </c>
      <c r="J218" s="165"/>
      <c r="K218" s="165"/>
      <c r="L218" s="165"/>
    </row>
    <row r="219" spans="1:12" ht="34.5" customHeight="1">
      <c r="A219" s="166">
        <v>152</v>
      </c>
      <c r="B219" s="167" t="s">
        <v>536</v>
      </c>
      <c r="C219" s="165" t="s">
        <v>282</v>
      </c>
      <c r="D219" s="163">
        <v>25</v>
      </c>
      <c r="E219" s="163">
        <v>25</v>
      </c>
      <c r="F219" s="168">
        <f t="shared" si="11"/>
        <v>100</v>
      </c>
      <c r="G219" s="163">
        <v>25</v>
      </c>
      <c r="H219" s="168">
        <f t="shared" si="12"/>
        <v>100</v>
      </c>
      <c r="I219" s="168">
        <f t="shared" si="10"/>
        <v>100</v>
      </c>
      <c r="J219" s="165"/>
      <c r="K219" s="165"/>
      <c r="L219" s="165"/>
    </row>
    <row r="220" spans="1:12" ht="34.5" customHeight="1">
      <c r="A220" s="166">
        <v>153</v>
      </c>
      <c r="B220" s="167" t="s">
        <v>537</v>
      </c>
      <c r="C220" s="165" t="s">
        <v>282</v>
      </c>
      <c r="D220" s="163">
        <v>19</v>
      </c>
      <c r="E220" s="163">
        <v>19</v>
      </c>
      <c r="F220" s="168">
        <f t="shared" si="11"/>
        <v>100</v>
      </c>
      <c r="G220" s="163">
        <v>19</v>
      </c>
      <c r="H220" s="168">
        <f t="shared" si="12"/>
        <v>100</v>
      </c>
      <c r="I220" s="168">
        <f t="shared" si="10"/>
        <v>100</v>
      </c>
      <c r="J220" s="165"/>
      <c r="K220" s="165"/>
      <c r="L220" s="165"/>
    </row>
    <row r="221" spans="1:12" ht="34.5" customHeight="1">
      <c r="A221" s="166">
        <v>154</v>
      </c>
      <c r="B221" s="167" t="s">
        <v>538</v>
      </c>
      <c r="C221" s="165" t="s">
        <v>282</v>
      </c>
      <c r="D221" s="163">
        <v>19</v>
      </c>
      <c r="E221" s="163">
        <v>19</v>
      </c>
      <c r="F221" s="168">
        <f t="shared" si="11"/>
        <v>100</v>
      </c>
      <c r="G221" s="163">
        <v>19</v>
      </c>
      <c r="H221" s="168">
        <f t="shared" si="12"/>
        <v>100</v>
      </c>
      <c r="I221" s="168">
        <f t="shared" si="10"/>
        <v>100</v>
      </c>
      <c r="J221" s="165"/>
      <c r="K221" s="165"/>
      <c r="L221" s="165"/>
    </row>
    <row r="222" spans="1:12" ht="34.5" customHeight="1">
      <c r="A222" s="166">
        <v>155</v>
      </c>
      <c r="B222" s="167" t="s">
        <v>539</v>
      </c>
      <c r="C222" s="165" t="s">
        <v>282</v>
      </c>
      <c r="D222" s="163">
        <v>25</v>
      </c>
      <c r="E222" s="163">
        <v>25</v>
      </c>
      <c r="F222" s="168">
        <f t="shared" si="11"/>
        <v>100</v>
      </c>
      <c r="G222" s="163">
        <v>25</v>
      </c>
      <c r="H222" s="168">
        <f t="shared" si="12"/>
        <v>100</v>
      </c>
      <c r="I222" s="168">
        <f t="shared" si="10"/>
        <v>100</v>
      </c>
      <c r="J222" s="165"/>
      <c r="K222" s="165"/>
      <c r="L222" s="165"/>
    </row>
    <row r="223" spans="1:12" ht="34.5" customHeight="1">
      <c r="A223" s="166">
        <v>156</v>
      </c>
      <c r="B223" s="167" t="s">
        <v>540</v>
      </c>
      <c r="C223" s="165" t="s">
        <v>282</v>
      </c>
      <c r="D223" s="163">
        <v>22</v>
      </c>
      <c r="E223" s="163">
        <v>21</v>
      </c>
      <c r="F223" s="168">
        <f t="shared" si="11"/>
        <v>95.454545454545453</v>
      </c>
      <c r="G223" s="163">
        <v>21</v>
      </c>
      <c r="H223" s="168">
        <f t="shared" si="12"/>
        <v>95.454545454545453</v>
      </c>
      <c r="I223" s="168">
        <f t="shared" si="10"/>
        <v>100</v>
      </c>
      <c r="J223" s="165"/>
      <c r="K223" s="165"/>
      <c r="L223" s="165"/>
    </row>
    <row r="224" spans="1:12" ht="34.5" customHeight="1">
      <c r="A224" s="166">
        <v>157</v>
      </c>
      <c r="B224" s="167" t="s">
        <v>541</v>
      </c>
      <c r="C224" s="165" t="s">
        <v>282</v>
      </c>
      <c r="D224" s="163">
        <v>18</v>
      </c>
      <c r="E224" s="163">
        <v>18</v>
      </c>
      <c r="F224" s="168">
        <f t="shared" si="11"/>
        <v>100</v>
      </c>
      <c r="G224" s="163">
        <v>18</v>
      </c>
      <c r="H224" s="168">
        <f t="shared" si="12"/>
        <v>100</v>
      </c>
      <c r="I224" s="168">
        <f t="shared" si="10"/>
        <v>100</v>
      </c>
      <c r="J224" s="165"/>
      <c r="K224" s="165"/>
      <c r="L224" s="165"/>
    </row>
    <row r="225" spans="1:12" ht="34.5" customHeight="1">
      <c r="A225" s="166">
        <v>158</v>
      </c>
      <c r="B225" s="167" t="s">
        <v>542</v>
      </c>
      <c r="C225" s="165" t="s">
        <v>282</v>
      </c>
      <c r="D225" s="163">
        <v>20</v>
      </c>
      <c r="E225" s="163">
        <v>18</v>
      </c>
      <c r="F225" s="168">
        <f t="shared" si="11"/>
        <v>90</v>
      </c>
      <c r="G225" s="163">
        <v>18</v>
      </c>
      <c r="H225" s="168">
        <f t="shared" si="12"/>
        <v>90</v>
      </c>
      <c r="I225" s="168">
        <f t="shared" si="10"/>
        <v>100</v>
      </c>
      <c r="J225" s="165"/>
      <c r="K225" s="165"/>
      <c r="L225" s="165"/>
    </row>
    <row r="226" spans="1:12" ht="34.5" customHeight="1">
      <c r="A226" s="174">
        <v>159</v>
      </c>
      <c r="B226" s="167" t="s">
        <v>543</v>
      </c>
      <c r="C226" s="165" t="s">
        <v>282</v>
      </c>
      <c r="D226" s="163">
        <v>19</v>
      </c>
      <c r="E226" s="163">
        <v>18</v>
      </c>
      <c r="F226" s="168">
        <f t="shared" si="11"/>
        <v>94.73684210526315</v>
      </c>
      <c r="G226" s="163">
        <v>18</v>
      </c>
      <c r="H226" s="168">
        <f t="shared" si="12"/>
        <v>94.73684210526315</v>
      </c>
      <c r="I226" s="168">
        <f t="shared" si="10"/>
        <v>100</v>
      </c>
      <c r="J226" s="165"/>
      <c r="K226" s="165"/>
      <c r="L226" s="165"/>
    </row>
    <row r="227" spans="1:12" ht="34.5" customHeight="1">
      <c r="A227" s="166">
        <v>160</v>
      </c>
      <c r="B227" s="167" t="s">
        <v>544</v>
      </c>
      <c r="C227" s="165" t="s">
        <v>282</v>
      </c>
      <c r="D227" s="163">
        <v>16</v>
      </c>
      <c r="E227" s="163">
        <v>16</v>
      </c>
      <c r="F227" s="168">
        <f t="shared" si="11"/>
        <v>100</v>
      </c>
      <c r="G227" s="163">
        <v>16</v>
      </c>
      <c r="H227" s="168">
        <f t="shared" si="12"/>
        <v>100</v>
      </c>
      <c r="I227" s="168">
        <f t="shared" si="10"/>
        <v>100</v>
      </c>
      <c r="J227" s="165"/>
      <c r="K227" s="165"/>
      <c r="L227" s="165"/>
    </row>
    <row r="228" spans="1:12" ht="34.5" customHeight="1">
      <c r="A228" s="174">
        <v>161</v>
      </c>
      <c r="B228" s="167" t="s">
        <v>545</v>
      </c>
      <c r="C228" s="166" t="s">
        <v>546</v>
      </c>
      <c r="D228" s="163">
        <v>28</v>
      </c>
      <c r="E228" s="163">
        <v>26</v>
      </c>
      <c r="F228" s="168">
        <f t="shared" si="11"/>
        <v>92.857142857142861</v>
      </c>
      <c r="G228" s="163">
        <v>26</v>
      </c>
      <c r="H228" s="168">
        <f t="shared" si="12"/>
        <v>92.857142857142861</v>
      </c>
      <c r="I228" s="164">
        <v>100</v>
      </c>
      <c r="J228" s="165"/>
      <c r="K228" s="165"/>
      <c r="L228" s="165"/>
    </row>
    <row r="229" spans="1:12" ht="34.5" customHeight="1">
      <c r="A229" s="166">
        <v>162</v>
      </c>
      <c r="B229" s="167" t="s">
        <v>547</v>
      </c>
      <c r="C229" s="166" t="s">
        <v>546</v>
      </c>
      <c r="D229" s="163">
        <v>22</v>
      </c>
      <c r="E229" s="163">
        <v>22</v>
      </c>
      <c r="F229" s="168">
        <f t="shared" si="11"/>
        <v>100</v>
      </c>
      <c r="G229" s="163">
        <v>22</v>
      </c>
      <c r="H229" s="168">
        <f t="shared" si="12"/>
        <v>100</v>
      </c>
      <c r="I229" s="164">
        <v>100</v>
      </c>
      <c r="J229" s="165"/>
      <c r="K229" s="165"/>
      <c r="L229" s="165"/>
    </row>
    <row r="230" spans="1:12" ht="34.5" customHeight="1">
      <c r="A230" s="166">
        <v>163</v>
      </c>
      <c r="B230" s="167" t="s">
        <v>548</v>
      </c>
      <c r="C230" s="166" t="s">
        <v>546</v>
      </c>
      <c r="D230" s="163">
        <v>23</v>
      </c>
      <c r="E230" s="163">
        <v>23</v>
      </c>
      <c r="F230" s="168">
        <f t="shared" si="11"/>
        <v>100</v>
      </c>
      <c r="G230" s="163">
        <v>23</v>
      </c>
      <c r="H230" s="168">
        <f t="shared" si="12"/>
        <v>100</v>
      </c>
      <c r="I230" s="164">
        <v>100</v>
      </c>
      <c r="J230" s="165"/>
      <c r="K230" s="165"/>
      <c r="L230" s="165"/>
    </row>
    <row r="231" spans="1:12" ht="34.5" customHeight="1">
      <c r="A231" s="166">
        <v>164</v>
      </c>
      <c r="B231" s="167" t="s">
        <v>549</v>
      </c>
      <c r="C231" s="166" t="s">
        <v>546</v>
      </c>
      <c r="D231" s="163">
        <v>24</v>
      </c>
      <c r="E231" s="163">
        <v>22</v>
      </c>
      <c r="F231" s="168">
        <f t="shared" si="11"/>
        <v>91.666666666666657</v>
      </c>
      <c r="G231" s="163">
        <v>22</v>
      </c>
      <c r="H231" s="168">
        <f t="shared" si="12"/>
        <v>91.666666666666657</v>
      </c>
      <c r="I231" s="164">
        <v>100</v>
      </c>
      <c r="J231" s="165"/>
      <c r="K231" s="165"/>
      <c r="L231" s="165"/>
    </row>
    <row r="232" spans="1:12" ht="34.5" customHeight="1">
      <c r="A232" s="166">
        <v>165</v>
      </c>
      <c r="B232" s="167" t="s">
        <v>550</v>
      </c>
      <c r="C232" s="166" t="s">
        <v>546</v>
      </c>
      <c r="D232" s="163">
        <v>23</v>
      </c>
      <c r="E232" s="163">
        <v>22</v>
      </c>
      <c r="F232" s="168">
        <f t="shared" si="11"/>
        <v>95.652173913043484</v>
      </c>
      <c r="G232" s="163">
        <v>22</v>
      </c>
      <c r="H232" s="168">
        <f t="shared" si="12"/>
        <v>95.652173913043484</v>
      </c>
      <c r="I232" s="164">
        <v>100</v>
      </c>
      <c r="J232" s="165"/>
      <c r="K232" s="165"/>
      <c r="L232" s="165"/>
    </row>
    <row r="233" spans="1:12" ht="34.5" customHeight="1">
      <c r="A233" s="166">
        <v>166</v>
      </c>
      <c r="B233" s="167" t="s">
        <v>551</v>
      </c>
      <c r="C233" s="166" t="s">
        <v>546</v>
      </c>
      <c r="D233" s="163">
        <v>23</v>
      </c>
      <c r="E233" s="163">
        <v>22</v>
      </c>
      <c r="F233" s="168">
        <f t="shared" si="11"/>
        <v>95.652173913043484</v>
      </c>
      <c r="G233" s="163">
        <v>22</v>
      </c>
      <c r="H233" s="168">
        <f t="shared" si="12"/>
        <v>95.652173913043484</v>
      </c>
      <c r="I233" s="164">
        <v>100</v>
      </c>
      <c r="J233" s="165"/>
      <c r="K233" s="165"/>
      <c r="L233" s="165"/>
    </row>
    <row r="234" spans="1:12" ht="34.5" customHeight="1">
      <c r="A234" s="166">
        <v>167</v>
      </c>
      <c r="B234" s="167" t="s">
        <v>552</v>
      </c>
      <c r="C234" s="166" t="s">
        <v>546</v>
      </c>
      <c r="D234" s="163">
        <v>22</v>
      </c>
      <c r="E234" s="163">
        <v>20</v>
      </c>
      <c r="F234" s="168">
        <f t="shared" si="11"/>
        <v>90.909090909090907</v>
      </c>
      <c r="G234" s="163">
        <v>20</v>
      </c>
      <c r="H234" s="168">
        <f t="shared" si="12"/>
        <v>90.909090909090907</v>
      </c>
      <c r="I234" s="164">
        <v>100</v>
      </c>
      <c r="J234" s="165"/>
      <c r="K234" s="165"/>
      <c r="L234" s="165"/>
    </row>
    <row r="235" spans="1:12" ht="34.5" customHeight="1">
      <c r="A235" s="166">
        <v>168</v>
      </c>
      <c r="B235" s="167" t="s">
        <v>553</v>
      </c>
      <c r="C235" s="166" t="s">
        <v>546</v>
      </c>
      <c r="D235" s="163">
        <v>24</v>
      </c>
      <c r="E235" s="163">
        <v>24</v>
      </c>
      <c r="F235" s="168">
        <f t="shared" si="11"/>
        <v>100</v>
      </c>
      <c r="G235" s="163">
        <v>24</v>
      </c>
      <c r="H235" s="168">
        <f t="shared" si="12"/>
        <v>100</v>
      </c>
      <c r="I235" s="164">
        <v>100</v>
      </c>
      <c r="J235" s="165"/>
      <c r="K235" s="165"/>
      <c r="L235" s="165"/>
    </row>
    <row r="236" spans="1:12" ht="34.5" customHeight="1">
      <c r="A236" s="166">
        <v>169</v>
      </c>
      <c r="B236" s="167" t="s">
        <v>554</v>
      </c>
      <c r="C236" s="166" t="s">
        <v>546</v>
      </c>
      <c r="D236" s="163">
        <v>21</v>
      </c>
      <c r="E236" s="163">
        <v>20</v>
      </c>
      <c r="F236" s="168">
        <f t="shared" si="11"/>
        <v>95.238095238095227</v>
      </c>
      <c r="G236" s="163">
        <v>20</v>
      </c>
      <c r="H236" s="168">
        <f t="shared" si="12"/>
        <v>95.238095238095227</v>
      </c>
      <c r="I236" s="164">
        <v>100</v>
      </c>
      <c r="J236" s="165"/>
      <c r="K236" s="165"/>
      <c r="L236" s="165"/>
    </row>
    <row r="237" spans="1:12" ht="34.5" customHeight="1">
      <c r="A237" s="166">
        <v>170</v>
      </c>
      <c r="B237" s="167" t="s">
        <v>555</v>
      </c>
      <c r="C237" s="166" t="s">
        <v>546</v>
      </c>
      <c r="D237" s="163">
        <v>21</v>
      </c>
      <c r="E237" s="163">
        <v>18</v>
      </c>
      <c r="F237" s="168">
        <f t="shared" si="11"/>
        <v>85.714285714285708</v>
      </c>
      <c r="G237" s="163">
        <v>18</v>
      </c>
      <c r="H237" s="168">
        <f t="shared" si="12"/>
        <v>85.714285714285708</v>
      </c>
      <c r="I237" s="164">
        <v>100</v>
      </c>
      <c r="J237" s="165"/>
      <c r="K237" s="165"/>
      <c r="L237" s="165"/>
    </row>
    <row r="238" spans="1:12" ht="34.5" customHeight="1">
      <c r="A238" s="166">
        <v>171</v>
      </c>
      <c r="B238" s="167" t="s">
        <v>556</v>
      </c>
      <c r="C238" s="166" t="s">
        <v>546</v>
      </c>
      <c r="D238" s="163">
        <v>16</v>
      </c>
      <c r="E238" s="163">
        <v>16</v>
      </c>
      <c r="F238" s="168">
        <f t="shared" si="11"/>
        <v>100</v>
      </c>
      <c r="G238" s="163">
        <v>16</v>
      </c>
      <c r="H238" s="168">
        <f t="shared" si="12"/>
        <v>100</v>
      </c>
      <c r="I238" s="164">
        <v>100</v>
      </c>
      <c r="J238" s="165"/>
      <c r="K238" s="165"/>
      <c r="L238" s="165"/>
    </row>
    <row r="239" spans="1:12" ht="34.5" customHeight="1">
      <c r="A239" s="166">
        <v>172</v>
      </c>
      <c r="B239" s="167" t="s">
        <v>557</v>
      </c>
      <c r="C239" s="166" t="s">
        <v>546</v>
      </c>
      <c r="D239" s="163">
        <v>24</v>
      </c>
      <c r="E239" s="163">
        <v>24</v>
      </c>
      <c r="F239" s="168">
        <f t="shared" si="11"/>
        <v>100</v>
      </c>
      <c r="G239" s="163">
        <v>24</v>
      </c>
      <c r="H239" s="168">
        <f t="shared" si="12"/>
        <v>100</v>
      </c>
      <c r="I239" s="164">
        <v>100</v>
      </c>
      <c r="J239" s="165"/>
      <c r="K239" s="165"/>
      <c r="L239" s="165"/>
    </row>
    <row r="240" spans="1:12" ht="34.5" customHeight="1">
      <c r="A240" s="166">
        <v>173</v>
      </c>
      <c r="B240" s="167" t="s">
        <v>558</v>
      </c>
      <c r="C240" s="166" t="s">
        <v>546</v>
      </c>
      <c r="D240" s="163">
        <v>25</v>
      </c>
      <c r="E240" s="163">
        <v>20</v>
      </c>
      <c r="F240" s="168">
        <f t="shared" si="11"/>
        <v>80</v>
      </c>
      <c r="G240" s="163">
        <v>20</v>
      </c>
      <c r="H240" s="168">
        <f t="shared" si="12"/>
        <v>80</v>
      </c>
      <c r="I240" s="164">
        <v>100</v>
      </c>
      <c r="J240" s="165"/>
      <c r="K240" s="165"/>
      <c r="L240" s="165"/>
    </row>
    <row r="241" spans="1:12" ht="34.5" customHeight="1">
      <c r="A241" s="166">
        <v>174</v>
      </c>
      <c r="B241" s="167" t="s">
        <v>559</v>
      </c>
      <c r="C241" s="166" t="s">
        <v>546</v>
      </c>
      <c r="D241" s="163">
        <v>24</v>
      </c>
      <c r="E241" s="163">
        <v>24</v>
      </c>
      <c r="F241" s="168">
        <f t="shared" si="11"/>
        <v>100</v>
      </c>
      <c r="G241" s="163">
        <v>24</v>
      </c>
      <c r="H241" s="168">
        <f t="shared" si="12"/>
        <v>100</v>
      </c>
      <c r="I241" s="164">
        <v>100</v>
      </c>
      <c r="J241" s="165"/>
      <c r="K241" s="165"/>
      <c r="L241" s="165"/>
    </row>
    <row r="242" spans="1:12" ht="34.5" customHeight="1">
      <c r="A242" s="166">
        <v>175</v>
      </c>
      <c r="B242" s="167" t="s">
        <v>560</v>
      </c>
      <c r="C242" s="166" t="s">
        <v>546</v>
      </c>
      <c r="D242" s="163">
        <v>18</v>
      </c>
      <c r="E242" s="163">
        <v>17</v>
      </c>
      <c r="F242" s="168">
        <f t="shared" si="11"/>
        <v>94.444444444444443</v>
      </c>
      <c r="G242" s="163">
        <v>17</v>
      </c>
      <c r="H242" s="168">
        <f t="shared" si="12"/>
        <v>94.444444444444443</v>
      </c>
      <c r="I242" s="164">
        <v>100</v>
      </c>
      <c r="J242" s="165"/>
      <c r="K242" s="165"/>
      <c r="L242" s="165"/>
    </row>
    <row r="243" spans="1:12" ht="34.5" customHeight="1">
      <c r="A243" s="166">
        <v>176</v>
      </c>
      <c r="B243" s="167" t="s">
        <v>561</v>
      </c>
      <c r="C243" s="166" t="s">
        <v>546</v>
      </c>
      <c r="D243" s="163">
        <v>22</v>
      </c>
      <c r="E243" s="163">
        <v>22</v>
      </c>
      <c r="F243" s="168">
        <f t="shared" si="11"/>
        <v>100</v>
      </c>
      <c r="G243" s="163">
        <v>22</v>
      </c>
      <c r="H243" s="168">
        <f t="shared" si="12"/>
        <v>100</v>
      </c>
      <c r="I243" s="164">
        <v>100</v>
      </c>
      <c r="J243" s="165"/>
      <c r="K243" s="165"/>
      <c r="L243" s="165"/>
    </row>
    <row r="244" spans="1:12" ht="34.5" customHeight="1">
      <c r="A244" s="166">
        <v>177</v>
      </c>
      <c r="B244" s="167" t="s">
        <v>562</v>
      </c>
      <c r="C244" s="166" t="s">
        <v>546</v>
      </c>
      <c r="D244" s="163">
        <v>21</v>
      </c>
      <c r="E244" s="163">
        <v>21</v>
      </c>
      <c r="F244" s="168">
        <f t="shared" si="11"/>
        <v>100</v>
      </c>
      <c r="G244" s="163">
        <v>21</v>
      </c>
      <c r="H244" s="168">
        <f t="shared" si="12"/>
        <v>100</v>
      </c>
      <c r="I244" s="164">
        <v>100</v>
      </c>
      <c r="J244" s="165"/>
      <c r="K244" s="165"/>
      <c r="L244" s="165"/>
    </row>
    <row r="245" spans="1:12" ht="34.5" customHeight="1">
      <c r="A245" s="166">
        <v>178</v>
      </c>
      <c r="B245" s="167" t="s">
        <v>563</v>
      </c>
      <c r="C245" s="166" t="s">
        <v>546</v>
      </c>
      <c r="D245" s="163">
        <v>21</v>
      </c>
      <c r="E245" s="163">
        <v>20</v>
      </c>
      <c r="F245" s="168">
        <f t="shared" si="11"/>
        <v>95.238095238095227</v>
      </c>
      <c r="G245" s="163">
        <v>20</v>
      </c>
      <c r="H245" s="168">
        <f t="shared" si="12"/>
        <v>95.238095238095227</v>
      </c>
      <c r="I245" s="164">
        <v>100</v>
      </c>
      <c r="J245" s="165"/>
      <c r="K245" s="165"/>
      <c r="L245" s="165"/>
    </row>
    <row r="246" spans="1:12" ht="34.5" customHeight="1">
      <c r="A246" s="166">
        <v>179</v>
      </c>
      <c r="B246" s="167" t="s">
        <v>564</v>
      </c>
      <c r="C246" s="166" t="s">
        <v>565</v>
      </c>
      <c r="D246" s="169">
        <v>19</v>
      </c>
      <c r="E246" s="169">
        <v>18</v>
      </c>
      <c r="F246" s="168">
        <f t="shared" si="11"/>
        <v>94.73684210526315</v>
      </c>
      <c r="G246" s="163">
        <v>18</v>
      </c>
      <c r="H246" s="168">
        <f t="shared" si="12"/>
        <v>94.73684210526315</v>
      </c>
      <c r="I246" s="164">
        <v>100</v>
      </c>
      <c r="J246" s="165"/>
      <c r="K246" s="165"/>
      <c r="L246" s="165"/>
    </row>
    <row r="247" spans="1:12" ht="34.5" customHeight="1">
      <c r="A247" s="166">
        <v>180</v>
      </c>
      <c r="B247" s="167" t="s">
        <v>566</v>
      </c>
      <c r="C247" s="166" t="s">
        <v>565</v>
      </c>
      <c r="D247" s="169">
        <v>17</v>
      </c>
      <c r="E247" s="169">
        <v>16</v>
      </c>
      <c r="F247" s="168">
        <f t="shared" si="11"/>
        <v>94.117647058823522</v>
      </c>
      <c r="G247" s="163">
        <v>16</v>
      </c>
      <c r="H247" s="168">
        <f t="shared" si="12"/>
        <v>94.117647058823522</v>
      </c>
      <c r="I247" s="164">
        <v>100</v>
      </c>
      <c r="J247" s="165"/>
      <c r="K247" s="165"/>
      <c r="L247" s="165"/>
    </row>
    <row r="248" spans="1:12" ht="34.5" customHeight="1">
      <c r="A248" s="166">
        <v>181</v>
      </c>
      <c r="B248" s="167" t="s">
        <v>567</v>
      </c>
      <c r="C248" s="166" t="s">
        <v>565</v>
      </c>
      <c r="D248" s="169">
        <v>17</v>
      </c>
      <c r="E248" s="169">
        <v>15</v>
      </c>
      <c r="F248" s="168">
        <f t="shared" si="11"/>
        <v>88.235294117647058</v>
      </c>
      <c r="G248" s="163">
        <v>15</v>
      </c>
      <c r="H248" s="168">
        <f t="shared" si="12"/>
        <v>88.235294117647058</v>
      </c>
      <c r="I248" s="164">
        <v>100</v>
      </c>
      <c r="J248" s="165"/>
      <c r="K248" s="165"/>
      <c r="L248" s="165"/>
    </row>
    <row r="249" spans="1:12" ht="34.5" customHeight="1">
      <c r="A249" s="166">
        <v>182</v>
      </c>
      <c r="B249" s="167" t="s">
        <v>568</v>
      </c>
      <c r="C249" s="166" t="s">
        <v>565</v>
      </c>
      <c r="D249" s="169">
        <v>13</v>
      </c>
      <c r="E249" s="169">
        <v>13</v>
      </c>
      <c r="F249" s="168">
        <f t="shared" si="11"/>
        <v>100</v>
      </c>
      <c r="G249" s="163">
        <v>13</v>
      </c>
      <c r="H249" s="168">
        <f t="shared" si="12"/>
        <v>100</v>
      </c>
      <c r="I249" s="164">
        <v>100</v>
      </c>
      <c r="J249" s="165"/>
      <c r="K249" s="165"/>
      <c r="L249" s="165"/>
    </row>
    <row r="250" spans="1:12" ht="34.5" customHeight="1">
      <c r="A250" s="166">
        <v>183</v>
      </c>
      <c r="B250" s="167" t="s">
        <v>569</v>
      </c>
      <c r="C250" s="166" t="s">
        <v>565</v>
      </c>
      <c r="D250" s="163">
        <v>15</v>
      </c>
      <c r="E250" s="163">
        <v>14</v>
      </c>
      <c r="F250" s="168">
        <f t="shared" si="11"/>
        <v>93.333333333333329</v>
      </c>
      <c r="G250" s="163">
        <v>14</v>
      </c>
      <c r="H250" s="168">
        <f t="shared" si="12"/>
        <v>93.333333333333329</v>
      </c>
      <c r="I250" s="164">
        <v>100</v>
      </c>
      <c r="J250" s="165"/>
      <c r="K250" s="165"/>
      <c r="L250" s="165"/>
    </row>
    <row r="251" spans="1:12" ht="34.5" customHeight="1">
      <c r="A251" s="166">
        <v>184</v>
      </c>
      <c r="B251" s="167" t="s">
        <v>570</v>
      </c>
      <c r="C251" s="166" t="s">
        <v>565</v>
      </c>
      <c r="D251" s="163">
        <v>19</v>
      </c>
      <c r="E251" s="163">
        <v>19</v>
      </c>
      <c r="F251" s="168">
        <f t="shared" si="11"/>
        <v>100</v>
      </c>
      <c r="G251" s="163">
        <v>19</v>
      </c>
      <c r="H251" s="168">
        <f t="shared" si="12"/>
        <v>100</v>
      </c>
      <c r="I251" s="164">
        <v>100</v>
      </c>
      <c r="J251" s="165"/>
      <c r="K251" s="165"/>
      <c r="L251" s="165"/>
    </row>
    <row r="252" spans="1:12" ht="34.5" customHeight="1">
      <c r="A252" s="166">
        <v>185</v>
      </c>
      <c r="B252" s="167" t="s">
        <v>571</v>
      </c>
      <c r="C252" s="166" t="s">
        <v>565</v>
      </c>
      <c r="D252" s="169">
        <v>15</v>
      </c>
      <c r="E252" s="169">
        <v>15</v>
      </c>
      <c r="F252" s="168">
        <f t="shared" si="11"/>
        <v>100</v>
      </c>
      <c r="G252" s="163">
        <v>15</v>
      </c>
      <c r="H252" s="168">
        <f t="shared" si="12"/>
        <v>100</v>
      </c>
      <c r="I252" s="164">
        <v>100</v>
      </c>
      <c r="J252" s="165"/>
      <c r="K252" s="165"/>
      <c r="L252" s="165"/>
    </row>
    <row r="253" spans="1:12" ht="34.5" customHeight="1">
      <c r="A253" s="166">
        <v>186</v>
      </c>
      <c r="B253" s="167" t="s">
        <v>572</v>
      </c>
      <c r="C253" s="166" t="s">
        <v>565</v>
      </c>
      <c r="D253" s="169">
        <v>13</v>
      </c>
      <c r="E253" s="169">
        <v>12</v>
      </c>
      <c r="F253" s="168">
        <f t="shared" si="11"/>
        <v>92.307692307692307</v>
      </c>
      <c r="G253" s="163">
        <v>12</v>
      </c>
      <c r="H253" s="168">
        <f t="shared" si="12"/>
        <v>92.307692307692307</v>
      </c>
      <c r="I253" s="164">
        <v>100</v>
      </c>
      <c r="J253" s="165"/>
      <c r="K253" s="165"/>
      <c r="L253" s="165"/>
    </row>
    <row r="254" spans="1:12" ht="34.5" customHeight="1">
      <c r="A254" s="166">
        <v>187</v>
      </c>
      <c r="B254" s="167" t="s">
        <v>573</v>
      </c>
      <c r="C254" s="166" t="s">
        <v>565</v>
      </c>
      <c r="D254" s="163">
        <v>15</v>
      </c>
      <c r="E254" s="163">
        <v>13</v>
      </c>
      <c r="F254" s="168">
        <f t="shared" si="11"/>
        <v>86.666666666666671</v>
      </c>
      <c r="G254" s="163">
        <v>13</v>
      </c>
      <c r="H254" s="168">
        <f t="shared" si="12"/>
        <v>86.666666666666671</v>
      </c>
      <c r="I254" s="164">
        <v>100</v>
      </c>
      <c r="J254" s="165"/>
      <c r="K254" s="165"/>
      <c r="L254" s="165"/>
    </row>
    <row r="255" spans="1:12" ht="34.5" customHeight="1">
      <c r="A255" s="166">
        <v>188</v>
      </c>
      <c r="B255" s="167" t="s">
        <v>574</v>
      </c>
      <c r="C255" s="166" t="s">
        <v>565</v>
      </c>
      <c r="D255" s="163">
        <v>11</v>
      </c>
      <c r="E255" s="163">
        <v>10</v>
      </c>
      <c r="F255" s="168">
        <f t="shared" si="11"/>
        <v>90.909090909090907</v>
      </c>
      <c r="G255" s="163">
        <v>10</v>
      </c>
      <c r="H255" s="168">
        <f t="shared" si="12"/>
        <v>90.909090909090907</v>
      </c>
      <c r="I255" s="164">
        <v>100</v>
      </c>
      <c r="J255" s="165"/>
      <c r="K255" s="165"/>
      <c r="L255" s="165"/>
    </row>
    <row r="256" spans="1:12" ht="34.5" customHeight="1">
      <c r="A256" s="166">
        <v>189</v>
      </c>
      <c r="B256" s="167" t="s">
        <v>575</v>
      </c>
      <c r="C256" s="166" t="s">
        <v>565</v>
      </c>
      <c r="D256" s="163">
        <v>11</v>
      </c>
      <c r="E256" s="163">
        <v>9</v>
      </c>
      <c r="F256" s="168">
        <f t="shared" si="11"/>
        <v>81.818181818181827</v>
      </c>
      <c r="G256" s="163">
        <v>9</v>
      </c>
      <c r="H256" s="168">
        <f t="shared" si="12"/>
        <v>81.818181818181827</v>
      </c>
      <c r="I256" s="164">
        <v>100</v>
      </c>
      <c r="J256" s="165"/>
      <c r="K256" s="165"/>
      <c r="L256" s="165"/>
    </row>
    <row r="257" spans="1:12" ht="34.5" customHeight="1">
      <c r="A257" s="166">
        <v>190</v>
      </c>
      <c r="B257" s="167" t="s">
        <v>576</v>
      </c>
      <c r="C257" s="166" t="s">
        <v>565</v>
      </c>
      <c r="D257" s="169">
        <v>14</v>
      </c>
      <c r="E257" s="169">
        <v>11</v>
      </c>
      <c r="F257" s="168">
        <f t="shared" si="11"/>
        <v>78.571428571428569</v>
      </c>
      <c r="G257" s="163">
        <v>11</v>
      </c>
      <c r="H257" s="168">
        <f t="shared" si="12"/>
        <v>78.571428571428569</v>
      </c>
      <c r="I257" s="164">
        <v>100</v>
      </c>
      <c r="J257" s="165"/>
      <c r="K257" s="165"/>
      <c r="L257" s="165"/>
    </row>
    <row r="258" spans="1:12" ht="34.5" customHeight="1">
      <c r="A258" s="166">
        <v>191</v>
      </c>
      <c r="B258" s="167" t="s">
        <v>577</v>
      </c>
      <c r="C258" s="166" t="s">
        <v>578</v>
      </c>
      <c r="D258" s="163">
        <v>13</v>
      </c>
      <c r="E258" s="163">
        <v>12</v>
      </c>
      <c r="F258" s="164">
        <f t="shared" si="11"/>
        <v>92.307692307692307</v>
      </c>
      <c r="G258" s="163">
        <v>12</v>
      </c>
      <c r="H258" s="168">
        <f t="shared" si="12"/>
        <v>92.307692307692307</v>
      </c>
      <c r="I258" s="164">
        <v>100</v>
      </c>
      <c r="J258" s="165"/>
      <c r="K258" s="165"/>
      <c r="L258" s="165"/>
    </row>
    <row r="259" spans="1:12" ht="34.5" customHeight="1">
      <c r="A259" s="166">
        <v>192</v>
      </c>
      <c r="B259" s="167" t="s">
        <v>579</v>
      </c>
      <c r="C259" s="166" t="s">
        <v>578</v>
      </c>
      <c r="D259" s="163">
        <v>20</v>
      </c>
      <c r="E259" s="163">
        <v>19</v>
      </c>
      <c r="F259" s="164">
        <f t="shared" si="11"/>
        <v>95</v>
      </c>
      <c r="G259" s="163">
        <v>19</v>
      </c>
      <c r="H259" s="168">
        <f t="shared" si="12"/>
        <v>95</v>
      </c>
      <c r="I259" s="164">
        <v>100</v>
      </c>
      <c r="J259" s="165"/>
      <c r="K259" s="165"/>
      <c r="L259" s="165"/>
    </row>
    <row r="260" spans="1:12" ht="34.5" customHeight="1">
      <c r="A260" s="166">
        <v>193</v>
      </c>
      <c r="B260" s="167" t="s">
        <v>580</v>
      </c>
      <c r="C260" s="166" t="s">
        <v>578</v>
      </c>
      <c r="D260" s="163">
        <v>19</v>
      </c>
      <c r="E260" s="163">
        <v>17</v>
      </c>
      <c r="F260" s="164">
        <f t="shared" si="11"/>
        <v>89.473684210526315</v>
      </c>
      <c r="G260" s="163">
        <v>17</v>
      </c>
      <c r="H260" s="168">
        <f t="shared" si="12"/>
        <v>89.473684210526315</v>
      </c>
      <c r="I260" s="164">
        <v>100</v>
      </c>
      <c r="J260" s="165"/>
      <c r="K260" s="165"/>
      <c r="L260" s="165"/>
    </row>
    <row r="261" spans="1:12" ht="34.5" customHeight="1">
      <c r="A261" s="166">
        <v>194</v>
      </c>
      <c r="B261" s="167" t="s">
        <v>581</v>
      </c>
      <c r="C261" s="166" t="s">
        <v>578</v>
      </c>
      <c r="D261" s="163">
        <v>18</v>
      </c>
      <c r="E261" s="163">
        <v>18</v>
      </c>
      <c r="F261" s="164">
        <f t="shared" si="11"/>
        <v>100</v>
      </c>
      <c r="G261" s="163">
        <v>18</v>
      </c>
      <c r="H261" s="168">
        <f t="shared" si="12"/>
        <v>100</v>
      </c>
      <c r="I261" s="164">
        <v>100</v>
      </c>
      <c r="J261" s="165"/>
      <c r="K261" s="165"/>
      <c r="L261" s="165"/>
    </row>
    <row r="262" spans="1:12" ht="34.5" customHeight="1">
      <c r="A262" s="166">
        <v>195</v>
      </c>
      <c r="B262" s="167" t="s">
        <v>582</v>
      </c>
      <c r="C262" s="166" t="s">
        <v>578</v>
      </c>
      <c r="D262" s="163">
        <v>19</v>
      </c>
      <c r="E262" s="163">
        <v>19</v>
      </c>
      <c r="F262" s="164">
        <f t="shared" si="11"/>
        <v>100</v>
      </c>
      <c r="G262" s="163">
        <v>19</v>
      </c>
      <c r="H262" s="168">
        <f t="shared" si="12"/>
        <v>100</v>
      </c>
      <c r="I262" s="164">
        <v>100</v>
      </c>
      <c r="J262" s="165"/>
      <c r="K262" s="165"/>
      <c r="L262" s="165"/>
    </row>
    <row r="263" spans="1:12" ht="34.5" customHeight="1">
      <c r="A263" s="166">
        <v>196</v>
      </c>
      <c r="B263" s="167" t="s">
        <v>583</v>
      </c>
      <c r="C263" s="166" t="s">
        <v>578</v>
      </c>
      <c r="D263" s="163">
        <v>21</v>
      </c>
      <c r="E263" s="163">
        <v>21</v>
      </c>
      <c r="F263" s="164">
        <f t="shared" si="11"/>
        <v>100</v>
      </c>
      <c r="G263" s="163">
        <v>21</v>
      </c>
      <c r="H263" s="168">
        <f t="shared" si="12"/>
        <v>100</v>
      </c>
      <c r="I263" s="164">
        <v>100</v>
      </c>
      <c r="J263" s="165"/>
      <c r="K263" s="165"/>
      <c r="L263" s="165"/>
    </row>
    <row r="264" spans="1:12" ht="34.5" customHeight="1">
      <c r="A264" s="166">
        <v>197</v>
      </c>
      <c r="B264" s="167" t="s">
        <v>584</v>
      </c>
      <c r="C264" s="166" t="s">
        <v>578</v>
      </c>
      <c r="D264" s="163">
        <v>14</v>
      </c>
      <c r="E264" s="163">
        <v>14</v>
      </c>
      <c r="F264" s="164">
        <f t="shared" si="11"/>
        <v>100</v>
      </c>
      <c r="G264" s="163">
        <v>14</v>
      </c>
      <c r="H264" s="168">
        <f t="shared" si="12"/>
        <v>100</v>
      </c>
      <c r="I264" s="164">
        <v>100</v>
      </c>
      <c r="J264" s="165"/>
      <c r="K264" s="165"/>
      <c r="L264" s="165"/>
    </row>
    <row r="265" spans="1:12" ht="34.5" customHeight="1">
      <c r="A265" s="166">
        <v>198</v>
      </c>
      <c r="B265" s="167" t="s">
        <v>585</v>
      </c>
      <c r="C265" s="166" t="s">
        <v>578</v>
      </c>
      <c r="D265" s="163">
        <v>12</v>
      </c>
      <c r="E265" s="163">
        <v>12</v>
      </c>
      <c r="F265" s="164">
        <f t="shared" si="11"/>
        <v>100</v>
      </c>
      <c r="G265" s="163">
        <v>12</v>
      </c>
      <c r="H265" s="168">
        <f t="shared" si="12"/>
        <v>100</v>
      </c>
      <c r="I265" s="164">
        <v>100</v>
      </c>
      <c r="J265" s="165"/>
      <c r="K265" s="165"/>
      <c r="L265" s="165"/>
    </row>
    <row r="266" spans="1:12" ht="34.5" customHeight="1">
      <c r="A266" s="166">
        <v>199</v>
      </c>
      <c r="B266" s="167" t="s">
        <v>586</v>
      </c>
      <c r="C266" s="166" t="s">
        <v>578</v>
      </c>
      <c r="D266" s="163">
        <v>14</v>
      </c>
      <c r="E266" s="163">
        <v>14</v>
      </c>
      <c r="F266" s="164">
        <f t="shared" si="11"/>
        <v>100</v>
      </c>
      <c r="G266" s="163">
        <v>14</v>
      </c>
      <c r="H266" s="168">
        <f t="shared" si="12"/>
        <v>100</v>
      </c>
      <c r="I266" s="164">
        <v>100</v>
      </c>
      <c r="J266" s="165"/>
      <c r="K266" s="165"/>
      <c r="L266" s="165"/>
    </row>
    <row r="267" spans="1:12" ht="34.5" customHeight="1">
      <c r="A267" s="166">
        <v>200</v>
      </c>
      <c r="B267" s="167" t="s">
        <v>587</v>
      </c>
      <c r="C267" s="166" t="s">
        <v>578</v>
      </c>
      <c r="D267" s="163">
        <v>13</v>
      </c>
      <c r="E267" s="163">
        <v>12</v>
      </c>
      <c r="F267" s="164">
        <f t="shared" si="11"/>
        <v>92.307692307692307</v>
      </c>
      <c r="G267" s="163">
        <v>12</v>
      </c>
      <c r="H267" s="168">
        <f t="shared" si="12"/>
        <v>92.307692307692307</v>
      </c>
      <c r="I267" s="164">
        <v>100</v>
      </c>
      <c r="J267" s="165"/>
      <c r="K267" s="165"/>
      <c r="L267" s="165"/>
    </row>
    <row r="268" spans="1:12" ht="34.5" customHeight="1">
      <c r="A268" s="166">
        <v>201</v>
      </c>
      <c r="B268" s="167" t="s">
        <v>588</v>
      </c>
      <c r="C268" s="166" t="s">
        <v>578</v>
      </c>
      <c r="D268" s="163">
        <v>18</v>
      </c>
      <c r="E268" s="163">
        <v>16</v>
      </c>
      <c r="F268" s="164">
        <f t="shared" si="11"/>
        <v>88.888888888888886</v>
      </c>
      <c r="G268" s="163">
        <v>16</v>
      </c>
      <c r="H268" s="168">
        <f t="shared" si="12"/>
        <v>88.888888888888886</v>
      </c>
      <c r="I268" s="164">
        <v>100</v>
      </c>
      <c r="J268" s="165"/>
      <c r="K268" s="165"/>
      <c r="L268" s="165"/>
    </row>
    <row r="269" spans="1:12" ht="34.5" customHeight="1">
      <c r="A269" s="166">
        <v>202</v>
      </c>
      <c r="B269" s="167" t="s">
        <v>589</v>
      </c>
      <c r="C269" s="166" t="s">
        <v>590</v>
      </c>
      <c r="D269" s="163">
        <v>15</v>
      </c>
      <c r="E269" s="163">
        <v>15</v>
      </c>
      <c r="F269" s="164">
        <f t="shared" si="11"/>
        <v>100</v>
      </c>
      <c r="G269" s="163">
        <v>15</v>
      </c>
      <c r="H269" s="168">
        <f t="shared" si="12"/>
        <v>100</v>
      </c>
      <c r="I269" s="164">
        <v>100</v>
      </c>
      <c r="J269" s="165"/>
      <c r="K269" s="165"/>
      <c r="L269" s="165"/>
    </row>
    <row r="270" spans="1:12" ht="34.5" customHeight="1">
      <c r="A270" s="166">
        <v>203</v>
      </c>
      <c r="B270" s="167" t="s">
        <v>591</v>
      </c>
      <c r="C270" s="166" t="s">
        <v>590</v>
      </c>
      <c r="D270" s="163">
        <v>19</v>
      </c>
      <c r="E270" s="163">
        <v>18</v>
      </c>
      <c r="F270" s="164">
        <f t="shared" si="11"/>
        <v>94.73684210526315</v>
      </c>
      <c r="G270" s="163">
        <v>18</v>
      </c>
      <c r="H270" s="168">
        <f t="shared" si="12"/>
        <v>94.73684210526315</v>
      </c>
      <c r="I270" s="164">
        <v>100</v>
      </c>
      <c r="J270" s="165"/>
      <c r="K270" s="165"/>
      <c r="L270" s="165"/>
    </row>
    <row r="271" spans="1:12" ht="34.5" customHeight="1">
      <c r="A271" s="166">
        <v>204</v>
      </c>
      <c r="B271" s="167" t="s">
        <v>592</v>
      </c>
      <c r="C271" s="166" t="s">
        <v>590</v>
      </c>
      <c r="D271" s="163">
        <v>14</v>
      </c>
      <c r="E271" s="163">
        <v>14</v>
      </c>
      <c r="F271" s="164">
        <f t="shared" si="11"/>
        <v>100</v>
      </c>
      <c r="G271" s="163">
        <v>14</v>
      </c>
      <c r="H271" s="168">
        <f t="shared" si="12"/>
        <v>100</v>
      </c>
      <c r="I271" s="164">
        <v>100</v>
      </c>
      <c r="J271" s="165"/>
      <c r="K271" s="165"/>
      <c r="L271" s="165"/>
    </row>
    <row r="272" spans="1:12" ht="34.5" customHeight="1">
      <c r="A272" s="166">
        <v>205</v>
      </c>
      <c r="B272" s="167" t="s">
        <v>593</v>
      </c>
      <c r="C272" s="166" t="s">
        <v>590</v>
      </c>
      <c r="D272" s="163">
        <v>19</v>
      </c>
      <c r="E272" s="163">
        <v>19</v>
      </c>
      <c r="F272" s="164">
        <f t="shared" ref="F272:F300" si="13">E272/D272*100</f>
        <v>100</v>
      </c>
      <c r="G272" s="163">
        <v>19</v>
      </c>
      <c r="H272" s="168">
        <f t="shared" ref="H272:H278" si="14">G272/D272*100</f>
        <v>100</v>
      </c>
      <c r="I272" s="164">
        <v>100</v>
      </c>
      <c r="J272" s="165"/>
      <c r="K272" s="165"/>
      <c r="L272" s="165"/>
    </row>
    <row r="273" spans="1:12" ht="34.5" customHeight="1">
      <c r="A273" s="166">
        <v>206</v>
      </c>
      <c r="B273" s="167" t="s">
        <v>594</v>
      </c>
      <c r="C273" s="166" t="s">
        <v>590</v>
      </c>
      <c r="D273" s="163">
        <v>13</v>
      </c>
      <c r="E273" s="163">
        <v>13</v>
      </c>
      <c r="F273" s="164">
        <f t="shared" si="13"/>
        <v>100</v>
      </c>
      <c r="G273" s="163">
        <v>13</v>
      </c>
      <c r="H273" s="168">
        <f t="shared" si="14"/>
        <v>100</v>
      </c>
      <c r="I273" s="164">
        <v>100</v>
      </c>
      <c r="J273" s="165"/>
      <c r="K273" s="165"/>
      <c r="L273" s="165"/>
    </row>
    <row r="274" spans="1:12" ht="34.5" customHeight="1">
      <c r="A274" s="166">
        <v>207</v>
      </c>
      <c r="B274" s="167" t="s">
        <v>595</v>
      </c>
      <c r="C274" s="166" t="s">
        <v>590</v>
      </c>
      <c r="D274" s="163">
        <v>17</v>
      </c>
      <c r="E274" s="163">
        <v>17</v>
      </c>
      <c r="F274" s="164">
        <f t="shared" si="13"/>
        <v>100</v>
      </c>
      <c r="G274" s="163">
        <v>17</v>
      </c>
      <c r="H274" s="168">
        <f t="shared" si="14"/>
        <v>100</v>
      </c>
      <c r="I274" s="164">
        <v>100</v>
      </c>
      <c r="J274" s="165"/>
      <c r="K274" s="165"/>
      <c r="L274" s="165"/>
    </row>
    <row r="275" spans="1:12" ht="34.5" customHeight="1">
      <c r="A275" s="166">
        <v>208</v>
      </c>
      <c r="B275" s="167" t="s">
        <v>596</v>
      </c>
      <c r="C275" s="166" t="s">
        <v>590</v>
      </c>
      <c r="D275" s="163">
        <v>14</v>
      </c>
      <c r="E275" s="163">
        <v>14</v>
      </c>
      <c r="F275" s="164">
        <f t="shared" si="13"/>
        <v>100</v>
      </c>
      <c r="G275" s="163">
        <v>14</v>
      </c>
      <c r="H275" s="168">
        <f t="shared" si="14"/>
        <v>100</v>
      </c>
      <c r="I275" s="164">
        <v>100</v>
      </c>
      <c r="J275" s="165"/>
      <c r="K275" s="165"/>
      <c r="L275" s="165"/>
    </row>
    <row r="276" spans="1:12" ht="34.5" customHeight="1">
      <c r="A276" s="166">
        <v>209</v>
      </c>
      <c r="B276" s="167" t="s">
        <v>597</v>
      </c>
      <c r="C276" s="166" t="s">
        <v>590</v>
      </c>
      <c r="D276" s="163">
        <v>16</v>
      </c>
      <c r="E276" s="163">
        <v>16</v>
      </c>
      <c r="F276" s="164">
        <f t="shared" si="13"/>
        <v>100</v>
      </c>
      <c r="G276" s="163">
        <v>16</v>
      </c>
      <c r="H276" s="168">
        <f t="shared" si="14"/>
        <v>100</v>
      </c>
      <c r="I276" s="164">
        <v>100</v>
      </c>
      <c r="J276" s="165"/>
      <c r="K276" s="165"/>
      <c r="L276" s="165"/>
    </row>
    <row r="277" spans="1:12" ht="34.5" customHeight="1">
      <c r="A277" s="166">
        <v>210</v>
      </c>
      <c r="B277" s="167" t="s">
        <v>598</v>
      </c>
      <c r="C277" s="166" t="s">
        <v>590</v>
      </c>
      <c r="D277" s="163">
        <v>15</v>
      </c>
      <c r="E277" s="163">
        <v>15</v>
      </c>
      <c r="F277" s="164">
        <f t="shared" si="13"/>
        <v>100</v>
      </c>
      <c r="G277" s="163">
        <v>15</v>
      </c>
      <c r="H277" s="168">
        <f t="shared" si="14"/>
        <v>100</v>
      </c>
      <c r="I277" s="164">
        <v>100</v>
      </c>
      <c r="J277" s="165"/>
      <c r="K277" s="165"/>
      <c r="L277" s="165"/>
    </row>
    <row r="278" spans="1:12" ht="34.5" customHeight="1">
      <c r="A278" s="166">
        <v>211</v>
      </c>
      <c r="B278" s="167" t="s">
        <v>599</v>
      </c>
      <c r="C278" s="166" t="s">
        <v>590</v>
      </c>
      <c r="D278" s="163">
        <v>14</v>
      </c>
      <c r="E278" s="163">
        <v>10</v>
      </c>
      <c r="F278" s="164">
        <f t="shared" si="13"/>
        <v>71.428571428571431</v>
      </c>
      <c r="G278" s="163">
        <v>10</v>
      </c>
      <c r="H278" s="168">
        <f t="shared" si="14"/>
        <v>71.428571428571431</v>
      </c>
      <c r="I278" s="164">
        <v>100</v>
      </c>
      <c r="J278" s="165"/>
      <c r="K278" s="165"/>
      <c r="L278" s="165"/>
    </row>
    <row r="279" spans="1:12" ht="34.5" customHeight="1">
      <c r="A279" s="166">
        <v>212</v>
      </c>
      <c r="B279" s="175" t="s">
        <v>600</v>
      </c>
      <c r="C279" s="166" t="s">
        <v>601</v>
      </c>
      <c r="D279" s="169">
        <v>25</v>
      </c>
      <c r="E279" s="169">
        <v>25</v>
      </c>
      <c r="F279" s="164">
        <f t="shared" si="13"/>
        <v>100</v>
      </c>
      <c r="G279" s="169">
        <v>25</v>
      </c>
      <c r="H279" s="164">
        <v>100</v>
      </c>
      <c r="I279" s="164">
        <v>100</v>
      </c>
      <c r="J279" s="165"/>
      <c r="K279" s="165"/>
      <c r="L279" s="165"/>
    </row>
    <row r="280" spans="1:12" ht="34.5" customHeight="1">
      <c r="A280" s="166">
        <v>213</v>
      </c>
      <c r="B280" s="176" t="s">
        <v>602</v>
      </c>
      <c r="C280" s="166" t="s">
        <v>601</v>
      </c>
      <c r="D280" s="169">
        <v>21</v>
      </c>
      <c r="E280" s="169">
        <v>21</v>
      </c>
      <c r="F280" s="164">
        <f t="shared" si="13"/>
        <v>100</v>
      </c>
      <c r="G280" s="169">
        <v>21</v>
      </c>
      <c r="H280" s="164">
        <v>100</v>
      </c>
      <c r="I280" s="164">
        <v>100</v>
      </c>
      <c r="J280" s="165"/>
      <c r="K280" s="165"/>
      <c r="L280" s="165"/>
    </row>
    <row r="281" spans="1:12" ht="34.5" customHeight="1">
      <c r="A281" s="166">
        <v>214</v>
      </c>
      <c r="B281" s="175" t="s">
        <v>603</v>
      </c>
      <c r="C281" s="166" t="s">
        <v>601</v>
      </c>
      <c r="D281" s="169">
        <v>18</v>
      </c>
      <c r="E281" s="169">
        <v>18</v>
      </c>
      <c r="F281" s="164">
        <f t="shared" si="13"/>
        <v>100</v>
      </c>
      <c r="G281" s="169">
        <v>18</v>
      </c>
      <c r="H281" s="164">
        <v>100</v>
      </c>
      <c r="I281" s="164">
        <v>100</v>
      </c>
      <c r="J281" s="165"/>
      <c r="K281" s="165"/>
      <c r="L281" s="165"/>
    </row>
    <row r="282" spans="1:12" ht="34.5" customHeight="1">
      <c r="A282" s="174">
        <v>215</v>
      </c>
      <c r="B282" s="175" t="s">
        <v>604</v>
      </c>
      <c r="C282" s="166" t="s">
        <v>601</v>
      </c>
      <c r="D282" s="169">
        <v>18</v>
      </c>
      <c r="E282" s="169">
        <v>17</v>
      </c>
      <c r="F282" s="164">
        <f t="shared" si="13"/>
        <v>94.444444444444443</v>
      </c>
      <c r="G282" s="169">
        <v>17</v>
      </c>
      <c r="H282" s="164">
        <v>94.444444439999998</v>
      </c>
      <c r="I282" s="164">
        <v>100</v>
      </c>
      <c r="J282" s="165"/>
      <c r="K282" s="165"/>
      <c r="L282" s="165"/>
    </row>
    <row r="283" spans="1:12" ht="34.5" customHeight="1">
      <c r="A283" s="166">
        <v>216</v>
      </c>
      <c r="B283" s="175" t="s">
        <v>605</v>
      </c>
      <c r="C283" s="166" t="s">
        <v>601</v>
      </c>
      <c r="D283" s="169">
        <v>18</v>
      </c>
      <c r="E283" s="169">
        <v>18</v>
      </c>
      <c r="F283" s="164">
        <f t="shared" si="13"/>
        <v>100</v>
      </c>
      <c r="G283" s="169">
        <v>18</v>
      </c>
      <c r="H283" s="164">
        <v>100</v>
      </c>
      <c r="I283" s="164">
        <v>100</v>
      </c>
      <c r="J283" s="165"/>
      <c r="K283" s="165"/>
      <c r="L283" s="165"/>
    </row>
    <row r="284" spans="1:12" ht="34.5" customHeight="1">
      <c r="A284" s="166">
        <v>217</v>
      </c>
      <c r="B284" s="175" t="s">
        <v>606</v>
      </c>
      <c r="C284" s="166" t="s">
        <v>601</v>
      </c>
      <c r="D284" s="169">
        <v>23</v>
      </c>
      <c r="E284" s="169">
        <v>23</v>
      </c>
      <c r="F284" s="164">
        <f t="shared" si="13"/>
        <v>100</v>
      </c>
      <c r="G284" s="169">
        <v>23</v>
      </c>
      <c r="H284" s="164">
        <v>100</v>
      </c>
      <c r="I284" s="164">
        <v>100</v>
      </c>
      <c r="J284" s="165"/>
      <c r="K284" s="165"/>
      <c r="L284" s="165"/>
    </row>
    <row r="285" spans="1:12" ht="34.5" customHeight="1">
      <c r="A285" s="166">
        <v>218</v>
      </c>
      <c r="B285" s="175" t="s">
        <v>607</v>
      </c>
      <c r="C285" s="166" t="s">
        <v>601</v>
      </c>
      <c r="D285" s="169">
        <v>21</v>
      </c>
      <c r="E285" s="169">
        <v>21</v>
      </c>
      <c r="F285" s="164">
        <f t="shared" si="13"/>
        <v>100</v>
      </c>
      <c r="G285" s="169">
        <v>21</v>
      </c>
      <c r="H285" s="164">
        <v>100</v>
      </c>
      <c r="I285" s="164">
        <v>100</v>
      </c>
      <c r="J285" s="165"/>
      <c r="K285" s="165"/>
      <c r="L285" s="165"/>
    </row>
    <row r="286" spans="1:12" ht="34.5" customHeight="1">
      <c r="A286" s="166">
        <v>219</v>
      </c>
      <c r="B286" s="175" t="s">
        <v>608</v>
      </c>
      <c r="C286" s="166" t="s">
        <v>601</v>
      </c>
      <c r="D286" s="169">
        <v>18</v>
      </c>
      <c r="E286" s="169">
        <v>18</v>
      </c>
      <c r="F286" s="164">
        <f t="shared" si="13"/>
        <v>100</v>
      </c>
      <c r="G286" s="169">
        <v>18</v>
      </c>
      <c r="H286" s="164">
        <v>100</v>
      </c>
      <c r="I286" s="164">
        <v>100</v>
      </c>
      <c r="J286" s="165"/>
      <c r="K286" s="165"/>
      <c r="L286" s="165"/>
    </row>
    <row r="287" spans="1:12" ht="34.5" customHeight="1">
      <c r="A287" s="166">
        <v>220</v>
      </c>
      <c r="B287" s="175" t="s">
        <v>609</v>
      </c>
      <c r="C287" s="166" t="s">
        <v>601</v>
      </c>
      <c r="D287" s="169">
        <v>17</v>
      </c>
      <c r="E287" s="169">
        <v>16</v>
      </c>
      <c r="F287" s="164">
        <f t="shared" si="13"/>
        <v>94.117647058823522</v>
      </c>
      <c r="G287" s="169">
        <v>16</v>
      </c>
      <c r="H287" s="164">
        <v>94.117647059999996</v>
      </c>
      <c r="I287" s="164">
        <v>100</v>
      </c>
      <c r="J287" s="165"/>
      <c r="K287" s="165"/>
      <c r="L287" s="165"/>
    </row>
    <row r="288" spans="1:12" ht="34.5" customHeight="1">
      <c r="A288" s="166">
        <v>221</v>
      </c>
      <c r="B288" s="175" t="s">
        <v>610</v>
      </c>
      <c r="C288" s="166" t="s">
        <v>601</v>
      </c>
      <c r="D288" s="169">
        <v>13</v>
      </c>
      <c r="E288" s="169">
        <v>13</v>
      </c>
      <c r="F288" s="164">
        <f t="shared" si="13"/>
        <v>100</v>
      </c>
      <c r="G288" s="169">
        <v>13</v>
      </c>
      <c r="H288" s="164">
        <v>100</v>
      </c>
      <c r="I288" s="164">
        <v>100</v>
      </c>
      <c r="J288" s="165"/>
      <c r="K288" s="165"/>
      <c r="L288" s="165"/>
    </row>
    <row r="289" spans="1:12" s="193" customFormat="1" ht="34.5" customHeight="1">
      <c r="A289" s="190">
        <v>222</v>
      </c>
      <c r="B289" s="191" t="s">
        <v>611</v>
      </c>
      <c r="C289" s="190" t="s">
        <v>612</v>
      </c>
      <c r="D289" s="183">
        <v>20</v>
      </c>
      <c r="E289" s="183">
        <v>19</v>
      </c>
      <c r="F289" s="184">
        <f t="shared" si="13"/>
        <v>95</v>
      </c>
      <c r="G289" s="183">
        <v>19</v>
      </c>
      <c r="H289" s="184">
        <f t="shared" ref="H289:H300" si="15">G289/D289*100</f>
        <v>95</v>
      </c>
      <c r="I289" s="184">
        <v>100</v>
      </c>
      <c r="J289" s="183"/>
      <c r="K289" s="184"/>
      <c r="L289" s="184"/>
    </row>
    <row r="290" spans="1:12" ht="34.5" customHeight="1">
      <c r="A290" s="166">
        <v>223</v>
      </c>
      <c r="B290" s="167" t="s">
        <v>613</v>
      </c>
      <c r="C290" s="166" t="s">
        <v>612</v>
      </c>
      <c r="D290" s="163">
        <v>11</v>
      </c>
      <c r="E290" s="163">
        <v>11</v>
      </c>
      <c r="F290" s="164">
        <f t="shared" si="13"/>
        <v>100</v>
      </c>
      <c r="G290" s="163">
        <v>11</v>
      </c>
      <c r="H290" s="164">
        <f t="shared" si="15"/>
        <v>100</v>
      </c>
      <c r="I290" s="164">
        <v>100</v>
      </c>
      <c r="J290" s="163">
        <v>0</v>
      </c>
      <c r="K290" s="164">
        <v>0</v>
      </c>
      <c r="L290" s="164">
        <v>0</v>
      </c>
    </row>
    <row r="291" spans="1:12" ht="34.5" customHeight="1">
      <c r="A291" s="166">
        <v>224</v>
      </c>
      <c r="B291" s="167" t="s">
        <v>614</v>
      </c>
      <c r="C291" s="166" t="s">
        <v>612</v>
      </c>
      <c r="D291" s="163">
        <v>17</v>
      </c>
      <c r="E291" s="163">
        <v>15</v>
      </c>
      <c r="F291" s="164">
        <f t="shared" si="13"/>
        <v>88.235294117647058</v>
      </c>
      <c r="G291" s="163">
        <v>15</v>
      </c>
      <c r="H291" s="164">
        <f t="shared" si="15"/>
        <v>88.235294117647058</v>
      </c>
      <c r="I291" s="164">
        <v>100</v>
      </c>
      <c r="J291" s="163">
        <v>0</v>
      </c>
      <c r="K291" s="164">
        <v>0</v>
      </c>
      <c r="L291" s="164">
        <v>0</v>
      </c>
    </row>
    <row r="292" spans="1:12" ht="34.5" customHeight="1">
      <c r="A292" s="166">
        <v>225</v>
      </c>
      <c r="B292" s="167" t="s">
        <v>615</v>
      </c>
      <c r="C292" s="166" t="s">
        <v>612</v>
      </c>
      <c r="D292" s="163">
        <v>17</v>
      </c>
      <c r="E292" s="163">
        <v>13</v>
      </c>
      <c r="F292" s="164">
        <f t="shared" si="13"/>
        <v>76.470588235294116</v>
      </c>
      <c r="G292" s="163">
        <v>13</v>
      </c>
      <c r="H292" s="164">
        <f t="shared" si="15"/>
        <v>76.470588235294116</v>
      </c>
      <c r="I292" s="164">
        <v>100</v>
      </c>
      <c r="J292" s="163">
        <v>0</v>
      </c>
      <c r="K292" s="164">
        <v>0</v>
      </c>
      <c r="L292" s="164">
        <v>0</v>
      </c>
    </row>
    <row r="293" spans="1:12" ht="34.5" customHeight="1">
      <c r="A293" s="166">
        <v>226</v>
      </c>
      <c r="B293" s="167" t="s">
        <v>616</v>
      </c>
      <c r="C293" s="166" t="s">
        <v>612</v>
      </c>
      <c r="D293" s="163">
        <v>15</v>
      </c>
      <c r="E293" s="163">
        <v>13</v>
      </c>
      <c r="F293" s="164">
        <f t="shared" si="13"/>
        <v>86.666666666666671</v>
      </c>
      <c r="G293" s="163">
        <v>13</v>
      </c>
      <c r="H293" s="164">
        <f t="shared" si="15"/>
        <v>86.666666666666671</v>
      </c>
      <c r="I293" s="164">
        <v>100</v>
      </c>
      <c r="J293" s="163">
        <v>0</v>
      </c>
      <c r="K293" s="164">
        <v>0</v>
      </c>
      <c r="L293" s="164">
        <v>0</v>
      </c>
    </row>
    <row r="294" spans="1:12" ht="34.5" customHeight="1">
      <c r="A294" s="166">
        <v>227</v>
      </c>
      <c r="B294" s="167" t="s">
        <v>617</v>
      </c>
      <c r="C294" s="166" t="s">
        <v>612</v>
      </c>
      <c r="D294" s="163">
        <v>18</v>
      </c>
      <c r="E294" s="163">
        <v>15</v>
      </c>
      <c r="F294" s="164">
        <f t="shared" si="13"/>
        <v>83.333333333333343</v>
      </c>
      <c r="G294" s="163">
        <v>15</v>
      </c>
      <c r="H294" s="164">
        <f t="shared" si="15"/>
        <v>83.333333333333343</v>
      </c>
      <c r="I294" s="164">
        <v>100</v>
      </c>
      <c r="J294" s="163">
        <v>0</v>
      </c>
      <c r="K294" s="164">
        <v>0</v>
      </c>
      <c r="L294" s="164">
        <v>0</v>
      </c>
    </row>
    <row r="295" spans="1:12" ht="34.5" customHeight="1">
      <c r="A295" s="166">
        <v>228</v>
      </c>
      <c r="B295" s="167" t="s">
        <v>618</v>
      </c>
      <c r="C295" s="166" t="s">
        <v>612</v>
      </c>
      <c r="D295" s="163">
        <v>14</v>
      </c>
      <c r="E295" s="163">
        <v>12</v>
      </c>
      <c r="F295" s="164">
        <f t="shared" si="13"/>
        <v>85.714285714285708</v>
      </c>
      <c r="G295" s="163">
        <v>12</v>
      </c>
      <c r="H295" s="164">
        <f t="shared" si="15"/>
        <v>85.714285714285708</v>
      </c>
      <c r="I295" s="164">
        <v>100</v>
      </c>
      <c r="J295" s="163">
        <v>0</v>
      </c>
      <c r="K295" s="164">
        <v>0</v>
      </c>
      <c r="L295" s="164">
        <v>0</v>
      </c>
    </row>
    <row r="296" spans="1:12" ht="34.5" customHeight="1">
      <c r="A296" s="166">
        <v>229</v>
      </c>
      <c r="B296" s="167" t="s">
        <v>619</v>
      </c>
      <c r="C296" s="166" t="s">
        <v>612</v>
      </c>
      <c r="D296" s="163">
        <v>15</v>
      </c>
      <c r="E296" s="163">
        <v>12</v>
      </c>
      <c r="F296" s="164">
        <f t="shared" si="13"/>
        <v>80</v>
      </c>
      <c r="G296" s="163">
        <v>12</v>
      </c>
      <c r="H296" s="164">
        <f t="shared" si="15"/>
        <v>80</v>
      </c>
      <c r="I296" s="164">
        <v>100</v>
      </c>
      <c r="J296" s="163">
        <v>0</v>
      </c>
      <c r="K296" s="164">
        <v>0</v>
      </c>
      <c r="L296" s="164">
        <v>0</v>
      </c>
    </row>
    <row r="297" spans="1:12" ht="34.5" customHeight="1">
      <c r="A297" s="166">
        <v>230</v>
      </c>
      <c r="B297" s="167" t="s">
        <v>620</v>
      </c>
      <c r="C297" s="166" t="s">
        <v>612</v>
      </c>
      <c r="D297" s="163">
        <v>15</v>
      </c>
      <c r="E297" s="163">
        <v>11</v>
      </c>
      <c r="F297" s="164">
        <f t="shared" si="13"/>
        <v>73.333333333333329</v>
      </c>
      <c r="G297" s="163">
        <v>11</v>
      </c>
      <c r="H297" s="164">
        <f t="shared" si="15"/>
        <v>73.333333333333329</v>
      </c>
      <c r="I297" s="164">
        <v>100</v>
      </c>
      <c r="J297" s="163">
        <v>0</v>
      </c>
      <c r="K297" s="164">
        <v>0</v>
      </c>
      <c r="L297" s="164">
        <v>0</v>
      </c>
    </row>
    <row r="298" spans="1:12" ht="34.5" customHeight="1">
      <c r="A298" s="166">
        <v>231</v>
      </c>
      <c r="B298" s="167" t="s">
        <v>621</v>
      </c>
      <c r="C298" s="166" t="s">
        <v>612</v>
      </c>
      <c r="D298" s="163">
        <v>14</v>
      </c>
      <c r="E298" s="163">
        <v>12</v>
      </c>
      <c r="F298" s="164">
        <f t="shared" si="13"/>
        <v>85.714285714285708</v>
      </c>
      <c r="G298" s="163">
        <v>12</v>
      </c>
      <c r="H298" s="164">
        <f t="shared" si="15"/>
        <v>85.714285714285708</v>
      </c>
      <c r="I298" s="164">
        <v>100</v>
      </c>
      <c r="J298" s="163">
        <v>0</v>
      </c>
      <c r="K298" s="164">
        <v>0</v>
      </c>
      <c r="L298" s="164">
        <v>0</v>
      </c>
    </row>
    <row r="299" spans="1:12" ht="34.5" customHeight="1">
      <c r="A299" s="166">
        <v>232</v>
      </c>
      <c r="B299" s="167" t="s">
        <v>622</v>
      </c>
      <c r="C299" s="166" t="s">
        <v>612</v>
      </c>
      <c r="D299" s="163">
        <v>19</v>
      </c>
      <c r="E299" s="163">
        <v>18</v>
      </c>
      <c r="F299" s="164">
        <f t="shared" si="13"/>
        <v>94.73684210526315</v>
      </c>
      <c r="G299" s="163">
        <v>18</v>
      </c>
      <c r="H299" s="164">
        <f t="shared" si="15"/>
        <v>94.73684210526315</v>
      </c>
      <c r="I299" s="164">
        <v>100</v>
      </c>
      <c r="J299" s="163">
        <v>0</v>
      </c>
      <c r="K299" s="164">
        <v>0</v>
      </c>
      <c r="L299" s="164">
        <v>0</v>
      </c>
    </row>
    <row r="300" spans="1:12" ht="34.5" customHeight="1">
      <c r="A300" s="166">
        <v>233</v>
      </c>
      <c r="B300" s="167" t="s">
        <v>623</v>
      </c>
      <c r="C300" s="166" t="s">
        <v>612</v>
      </c>
      <c r="D300" s="163">
        <v>13</v>
      </c>
      <c r="E300" s="163">
        <v>13</v>
      </c>
      <c r="F300" s="164">
        <f t="shared" si="13"/>
        <v>100</v>
      </c>
      <c r="G300" s="163">
        <v>13</v>
      </c>
      <c r="H300" s="164">
        <f t="shared" si="15"/>
        <v>100</v>
      </c>
      <c r="I300" s="164">
        <v>100</v>
      </c>
      <c r="J300" s="163">
        <v>0</v>
      </c>
      <c r="K300" s="164">
        <v>0</v>
      </c>
      <c r="L300" s="164">
        <v>0</v>
      </c>
    </row>
    <row r="301" spans="1:12" ht="34.5" customHeight="1"/>
    <row r="302" spans="1:12" ht="15.75" customHeight="1"/>
    <row r="303" spans="1:12" ht="15.75" customHeight="1"/>
    <row r="304" spans="1:12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</sheetData>
  <mergeCells count="29">
    <mergeCell ref="G7:I7"/>
    <mergeCell ref="J7:L7"/>
    <mergeCell ref="B10:C10"/>
    <mergeCell ref="A1:C1"/>
    <mergeCell ref="K1:L1"/>
    <mergeCell ref="A2:L2"/>
    <mergeCell ref="A3:L3"/>
    <mergeCell ref="A4:L4"/>
    <mergeCell ref="A6:A8"/>
    <mergeCell ref="B6:C6"/>
    <mergeCell ref="D6:F6"/>
    <mergeCell ref="G6:L6"/>
    <mergeCell ref="B7:B8"/>
    <mergeCell ref="C7:C8"/>
    <mergeCell ref="D7:D8"/>
    <mergeCell ref="E7:E8"/>
    <mergeCell ref="F7:F8"/>
    <mergeCell ref="B14:C14"/>
    <mergeCell ref="B9:C9"/>
    <mergeCell ref="B13:C13"/>
    <mergeCell ref="B12:C12"/>
    <mergeCell ref="B11:C11"/>
    <mergeCell ref="B48:C48"/>
    <mergeCell ref="B49:C49"/>
    <mergeCell ref="B67:C67"/>
    <mergeCell ref="B17:C17"/>
    <mergeCell ref="B18:C18"/>
    <mergeCell ref="B19:C19"/>
    <mergeCell ref="B20:C20"/>
  </mergeCells>
  <printOptions horizontalCentered="1"/>
  <pageMargins left="0.31496062992125984" right="0.31496062992125984" top="0.55118110236220474" bottom="0.39370078740157483" header="0.31496062992125984" footer="0.31496062992125984"/>
  <pageSetup paperSize="9" scale="92" orientation="landscape" verticalDpi="0" r:id="rId1"/>
  <headerFooter differentFirst="1">
    <oddHeader>&amp;C&amp;P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7"/>
  <sheetViews>
    <sheetView tabSelected="1" view="pageLayout" zoomScaleNormal="100" workbookViewId="0">
      <selection activeCell="J5" sqref="J5"/>
    </sheetView>
  </sheetViews>
  <sheetFormatPr defaultRowHeight="15.75"/>
  <cols>
    <col min="1" max="1" width="7.5" customWidth="1"/>
    <col min="2" max="2" width="22.25" customWidth="1"/>
    <col min="3" max="3" width="15" bestFit="1" customWidth="1"/>
    <col min="4" max="9" width="8.875" customWidth="1"/>
    <col min="10" max="11" width="8.125" customWidth="1"/>
    <col min="12" max="12" width="7.75" customWidth="1"/>
  </cols>
  <sheetData>
    <row r="1" spans="1:14" ht="45.75" customHeight="1">
      <c r="A1" s="244" t="s">
        <v>628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196"/>
      <c r="N1" s="196"/>
    </row>
    <row r="2" spans="1:14" ht="18.75">
      <c r="A2" s="195"/>
      <c r="B2" s="195"/>
      <c r="C2" s="195"/>
      <c r="D2" s="195"/>
      <c r="E2" s="195"/>
      <c r="F2" s="195"/>
      <c r="G2" s="195"/>
      <c r="H2" s="195"/>
      <c r="I2" s="197"/>
      <c r="J2" s="195"/>
      <c r="K2" s="195"/>
      <c r="L2" s="195"/>
      <c r="M2" s="195"/>
      <c r="N2" s="195"/>
    </row>
    <row r="3" spans="1:14">
      <c r="A3" s="234" t="s">
        <v>0</v>
      </c>
      <c r="B3" s="237" t="s">
        <v>21</v>
      </c>
      <c r="C3" s="238"/>
      <c r="D3" s="239" t="s">
        <v>26</v>
      </c>
      <c r="E3" s="239"/>
      <c r="F3" s="239"/>
      <c r="G3" s="239" t="s">
        <v>27</v>
      </c>
      <c r="H3" s="239"/>
      <c r="I3" s="239"/>
      <c r="J3" s="239"/>
      <c r="K3" s="239"/>
      <c r="L3" s="239"/>
    </row>
    <row r="4" spans="1:14">
      <c r="A4" s="235"/>
      <c r="B4" s="240" t="s">
        <v>49</v>
      </c>
      <c r="C4" s="240" t="s">
        <v>50</v>
      </c>
      <c r="D4" s="241" t="s">
        <v>28</v>
      </c>
      <c r="E4" s="222" t="s">
        <v>29</v>
      </c>
      <c r="F4" s="222" t="s">
        <v>30</v>
      </c>
      <c r="G4" s="228" t="s">
        <v>31</v>
      </c>
      <c r="H4" s="229"/>
      <c r="I4" s="230"/>
      <c r="J4" s="228" t="s">
        <v>32</v>
      </c>
      <c r="K4" s="229"/>
      <c r="L4" s="230"/>
    </row>
    <row r="5" spans="1:14" ht="141.75">
      <c r="A5" s="236"/>
      <c r="B5" s="240"/>
      <c r="C5" s="240"/>
      <c r="D5" s="242"/>
      <c r="E5" s="243"/>
      <c r="F5" s="223"/>
      <c r="G5" s="182" t="s">
        <v>35</v>
      </c>
      <c r="H5" s="182" t="s">
        <v>36</v>
      </c>
      <c r="I5" s="182" t="s">
        <v>37</v>
      </c>
      <c r="J5" s="182" t="s">
        <v>38</v>
      </c>
      <c r="K5" s="182" t="s">
        <v>39</v>
      </c>
      <c r="L5" s="182" t="s">
        <v>40</v>
      </c>
    </row>
    <row r="6" spans="1:14">
      <c r="A6" s="64">
        <v>1</v>
      </c>
      <c r="B6" s="224">
        <v>2</v>
      </c>
      <c r="C6" s="225"/>
      <c r="D6" s="65">
        <v>3</v>
      </c>
      <c r="E6" s="65">
        <v>4</v>
      </c>
      <c r="F6" s="65">
        <v>5</v>
      </c>
      <c r="G6" s="65">
        <v>6</v>
      </c>
      <c r="H6" s="65">
        <v>7</v>
      </c>
      <c r="I6" s="65">
        <v>8</v>
      </c>
      <c r="J6" s="65">
        <v>9</v>
      </c>
      <c r="K6" s="65">
        <v>10</v>
      </c>
      <c r="L6" s="65">
        <v>11</v>
      </c>
    </row>
    <row r="7" spans="1:14">
      <c r="A7" s="158" t="s">
        <v>374</v>
      </c>
      <c r="B7" s="231" t="s">
        <v>123</v>
      </c>
      <c r="C7" s="232"/>
      <c r="D7" s="159"/>
      <c r="E7" s="159"/>
      <c r="F7" s="159"/>
      <c r="G7" s="159"/>
      <c r="H7" s="159"/>
      <c r="I7" s="159"/>
      <c r="J7" s="159"/>
      <c r="K7" s="159"/>
      <c r="L7" s="159"/>
    </row>
    <row r="8" spans="1:14">
      <c r="A8" s="146"/>
      <c r="B8" s="226" t="s">
        <v>106</v>
      </c>
      <c r="C8" s="227"/>
      <c r="D8" s="147"/>
      <c r="E8" s="147"/>
      <c r="F8" s="147"/>
      <c r="G8" s="147"/>
      <c r="H8" s="147"/>
      <c r="I8" s="147"/>
      <c r="J8" s="147"/>
      <c r="K8" s="147"/>
      <c r="L8" s="147"/>
    </row>
    <row r="9" spans="1:14">
      <c r="A9" s="34" t="s">
        <v>41</v>
      </c>
      <c r="B9" s="214" t="s">
        <v>107</v>
      </c>
      <c r="C9" s="215"/>
      <c r="D9" s="47">
        <v>50</v>
      </c>
      <c r="E9" s="47">
        <v>48</v>
      </c>
      <c r="F9" s="50">
        <f>E9/D9*100</f>
        <v>96</v>
      </c>
      <c r="G9" s="47">
        <v>48</v>
      </c>
      <c r="H9" s="52">
        <f>G9/D9*100</f>
        <v>96</v>
      </c>
      <c r="I9" s="52">
        <f>G9/E9*100</f>
        <v>100</v>
      </c>
      <c r="J9" s="47">
        <v>0</v>
      </c>
      <c r="K9" s="48"/>
      <c r="L9" s="48"/>
    </row>
    <row r="10" spans="1:14">
      <c r="A10" s="34" t="s">
        <v>42</v>
      </c>
      <c r="B10" s="220" t="s">
        <v>108</v>
      </c>
      <c r="C10" s="221"/>
      <c r="D10" s="47">
        <v>30</v>
      </c>
      <c r="E10" s="47">
        <v>26</v>
      </c>
      <c r="F10" s="50">
        <f t="shared" ref="F10:F28" si="0">E10/D10*100</f>
        <v>86.666666666666671</v>
      </c>
      <c r="G10" s="47">
        <v>26</v>
      </c>
      <c r="H10" s="52">
        <f t="shared" ref="H10:H28" si="1">G10/D10*100</f>
        <v>86.666666666666671</v>
      </c>
      <c r="I10" s="52">
        <f t="shared" ref="I10:I28" si="2">G10/E10*100</f>
        <v>100</v>
      </c>
      <c r="J10" s="47">
        <v>0</v>
      </c>
      <c r="K10" s="23"/>
      <c r="L10" s="23"/>
    </row>
    <row r="11" spans="1:14">
      <c r="A11" s="34" t="s">
        <v>43</v>
      </c>
      <c r="B11" s="220" t="s">
        <v>33</v>
      </c>
      <c r="C11" s="221"/>
      <c r="D11" s="47">
        <v>50</v>
      </c>
      <c r="E11" s="47">
        <v>47</v>
      </c>
      <c r="F11" s="50">
        <f t="shared" si="0"/>
        <v>94</v>
      </c>
      <c r="G11" s="47">
        <v>47</v>
      </c>
      <c r="H11" s="52">
        <f t="shared" si="1"/>
        <v>94</v>
      </c>
      <c r="I11" s="52">
        <f t="shared" si="2"/>
        <v>100</v>
      </c>
      <c r="J11" s="47">
        <v>0</v>
      </c>
      <c r="K11" s="23"/>
      <c r="L11" s="23"/>
    </row>
    <row r="12" spans="1:14">
      <c r="A12" s="27">
        <v>1</v>
      </c>
      <c r="B12" s="49" t="s">
        <v>111</v>
      </c>
      <c r="C12" s="11" t="s">
        <v>104</v>
      </c>
      <c r="D12" s="49">
        <v>26</v>
      </c>
      <c r="E12" s="49">
        <v>25</v>
      </c>
      <c r="F12" s="51">
        <f t="shared" si="0"/>
        <v>96.15384615384616</v>
      </c>
      <c r="G12" s="49">
        <v>25</v>
      </c>
      <c r="H12" s="53">
        <f t="shared" si="1"/>
        <v>96.15384615384616</v>
      </c>
      <c r="I12" s="53">
        <f t="shared" si="2"/>
        <v>100</v>
      </c>
      <c r="J12" s="49">
        <v>0</v>
      </c>
      <c r="K12" s="28"/>
      <c r="L12" s="28"/>
    </row>
    <row r="13" spans="1:14">
      <c r="A13" s="27">
        <v>2</v>
      </c>
      <c r="B13" s="49" t="s">
        <v>95</v>
      </c>
      <c r="C13" s="11" t="s">
        <v>104</v>
      </c>
      <c r="D13" s="49">
        <v>24</v>
      </c>
      <c r="E13" s="49">
        <v>22</v>
      </c>
      <c r="F13" s="51">
        <f t="shared" si="0"/>
        <v>91.666666666666657</v>
      </c>
      <c r="G13" s="49">
        <v>22</v>
      </c>
      <c r="H13" s="53">
        <f t="shared" si="1"/>
        <v>91.666666666666657</v>
      </c>
      <c r="I13" s="53">
        <f t="shared" si="2"/>
        <v>100</v>
      </c>
      <c r="J13" s="49">
        <v>0</v>
      </c>
      <c r="K13" s="28"/>
      <c r="L13" s="28"/>
    </row>
    <row r="14" spans="1:14">
      <c r="A14" s="146"/>
      <c r="B14" s="218" t="s">
        <v>109</v>
      </c>
      <c r="C14" s="219"/>
      <c r="D14" s="152"/>
      <c r="E14" s="153"/>
      <c r="F14" s="154"/>
      <c r="G14" s="153"/>
      <c r="H14" s="52"/>
      <c r="I14" s="52"/>
      <c r="J14" s="59"/>
      <c r="K14" s="155"/>
      <c r="L14" s="155"/>
    </row>
    <row r="15" spans="1:14">
      <c r="A15" s="34" t="s">
        <v>41</v>
      </c>
      <c r="B15" s="214" t="s">
        <v>107</v>
      </c>
      <c r="C15" s="215"/>
      <c r="D15" s="47">
        <v>50</v>
      </c>
      <c r="E15" s="47">
        <v>48</v>
      </c>
      <c r="F15" s="50">
        <f t="shared" si="0"/>
        <v>96</v>
      </c>
      <c r="G15" s="47">
        <v>48</v>
      </c>
      <c r="H15" s="52">
        <f t="shared" si="1"/>
        <v>96</v>
      </c>
      <c r="I15" s="52">
        <f t="shared" si="2"/>
        <v>100</v>
      </c>
      <c r="J15" s="17"/>
      <c r="K15" s="28"/>
      <c r="L15" s="28"/>
    </row>
    <row r="16" spans="1:14">
      <c r="A16" s="34" t="s">
        <v>42</v>
      </c>
      <c r="B16" s="220" t="s">
        <v>108</v>
      </c>
      <c r="C16" s="221"/>
      <c r="D16" s="66">
        <v>30</v>
      </c>
      <c r="E16" s="66">
        <v>26</v>
      </c>
      <c r="F16" s="50">
        <f t="shared" si="0"/>
        <v>86.666666666666671</v>
      </c>
      <c r="G16" s="66">
        <v>26</v>
      </c>
      <c r="H16" s="52">
        <f t="shared" si="1"/>
        <v>86.666666666666671</v>
      </c>
      <c r="I16" s="52">
        <f t="shared" si="2"/>
        <v>100</v>
      </c>
      <c r="J16" s="55"/>
      <c r="K16" s="56"/>
      <c r="L16" s="56"/>
    </row>
    <row r="17" spans="1:12">
      <c r="A17" s="34" t="s">
        <v>43</v>
      </c>
      <c r="B17" s="220" t="s">
        <v>33</v>
      </c>
      <c r="C17" s="221"/>
      <c r="D17" s="47">
        <v>278</v>
      </c>
      <c r="E17" s="47">
        <v>267</v>
      </c>
      <c r="F17" s="50">
        <f>E17/D17*100</f>
        <v>96.043165467625897</v>
      </c>
      <c r="G17" s="47">
        <v>267</v>
      </c>
      <c r="H17" s="52">
        <f>G17/D17*100</f>
        <v>96.043165467625897</v>
      </c>
      <c r="I17" s="52">
        <f>G17/E17*100</f>
        <v>100</v>
      </c>
      <c r="J17" s="17"/>
      <c r="K17" s="28"/>
      <c r="L17" s="28"/>
    </row>
    <row r="18" spans="1:12">
      <c r="A18" s="27">
        <v>1</v>
      </c>
      <c r="B18" s="67" t="s">
        <v>112</v>
      </c>
      <c r="C18" s="11" t="s">
        <v>104</v>
      </c>
      <c r="D18" s="49">
        <v>26</v>
      </c>
      <c r="E18" s="49">
        <v>26</v>
      </c>
      <c r="F18" s="51">
        <f t="shared" si="0"/>
        <v>100</v>
      </c>
      <c r="G18" s="49">
        <v>26</v>
      </c>
      <c r="H18" s="53">
        <f t="shared" si="1"/>
        <v>100</v>
      </c>
      <c r="I18" s="53">
        <f t="shared" si="2"/>
        <v>100</v>
      </c>
      <c r="J18" s="17"/>
      <c r="K18" s="28"/>
      <c r="L18" s="28"/>
    </row>
    <row r="19" spans="1:12">
      <c r="A19" s="27">
        <v>2</v>
      </c>
      <c r="B19" s="67" t="s">
        <v>113</v>
      </c>
      <c r="C19" s="11" t="s">
        <v>104</v>
      </c>
      <c r="D19" s="68">
        <v>28</v>
      </c>
      <c r="E19" s="68">
        <v>26</v>
      </c>
      <c r="F19" s="51">
        <f t="shared" si="0"/>
        <v>92.857142857142861</v>
      </c>
      <c r="G19" s="68">
        <v>26</v>
      </c>
      <c r="H19" s="53">
        <f t="shared" si="1"/>
        <v>92.857142857142861</v>
      </c>
      <c r="I19" s="53">
        <f t="shared" si="2"/>
        <v>100</v>
      </c>
      <c r="J19" s="17"/>
      <c r="K19" s="63"/>
      <c r="L19" s="63"/>
    </row>
    <row r="20" spans="1:12">
      <c r="A20" s="27">
        <v>3</v>
      </c>
      <c r="B20" s="67" t="s">
        <v>114</v>
      </c>
      <c r="C20" s="11" t="s">
        <v>104</v>
      </c>
      <c r="D20" s="68">
        <v>26</v>
      </c>
      <c r="E20" s="68">
        <v>25</v>
      </c>
      <c r="F20" s="51">
        <f t="shared" si="0"/>
        <v>96.15384615384616</v>
      </c>
      <c r="G20" s="68">
        <v>25</v>
      </c>
      <c r="H20" s="53">
        <f t="shared" si="1"/>
        <v>96.15384615384616</v>
      </c>
      <c r="I20" s="53">
        <f t="shared" si="2"/>
        <v>100</v>
      </c>
      <c r="J20" s="17"/>
      <c r="K20" s="63"/>
      <c r="L20" s="63"/>
    </row>
    <row r="21" spans="1:12">
      <c r="A21" s="27">
        <v>4</v>
      </c>
      <c r="B21" s="67" t="s">
        <v>115</v>
      </c>
      <c r="C21" s="11" t="s">
        <v>104</v>
      </c>
      <c r="D21" s="68">
        <v>29</v>
      </c>
      <c r="E21" s="68">
        <v>27</v>
      </c>
      <c r="F21" s="51">
        <f t="shared" si="0"/>
        <v>93.103448275862064</v>
      </c>
      <c r="G21" s="68">
        <v>27</v>
      </c>
      <c r="H21" s="53">
        <f t="shared" si="1"/>
        <v>93.103448275862064</v>
      </c>
      <c r="I21" s="53">
        <f t="shared" si="2"/>
        <v>100</v>
      </c>
      <c r="J21" s="17"/>
      <c r="K21" s="63"/>
      <c r="L21" s="63"/>
    </row>
    <row r="22" spans="1:12">
      <c r="A22" s="27">
        <v>5</v>
      </c>
      <c r="B22" s="67" t="s">
        <v>116</v>
      </c>
      <c r="C22" s="11" t="s">
        <v>104</v>
      </c>
      <c r="D22" s="68">
        <v>27</v>
      </c>
      <c r="E22" s="68">
        <v>27</v>
      </c>
      <c r="F22" s="51">
        <f t="shared" si="0"/>
        <v>100</v>
      </c>
      <c r="G22" s="68">
        <v>27</v>
      </c>
      <c r="H22" s="53">
        <f t="shared" si="1"/>
        <v>100</v>
      </c>
      <c r="I22" s="53">
        <f t="shared" si="2"/>
        <v>100</v>
      </c>
      <c r="J22" s="17"/>
      <c r="K22" s="63"/>
      <c r="L22" s="63"/>
    </row>
    <row r="23" spans="1:12">
      <c r="A23" s="27">
        <v>6</v>
      </c>
      <c r="B23" s="67" t="s">
        <v>117</v>
      </c>
      <c r="C23" s="11" t="s">
        <v>104</v>
      </c>
      <c r="D23" s="68">
        <v>25</v>
      </c>
      <c r="E23" s="68">
        <v>25</v>
      </c>
      <c r="F23" s="51">
        <f t="shared" si="0"/>
        <v>100</v>
      </c>
      <c r="G23" s="68">
        <v>25</v>
      </c>
      <c r="H23" s="53">
        <f t="shared" si="1"/>
        <v>100</v>
      </c>
      <c r="I23" s="53">
        <f t="shared" si="2"/>
        <v>100</v>
      </c>
      <c r="J23" s="17"/>
      <c r="K23" s="63"/>
      <c r="L23" s="63"/>
    </row>
    <row r="24" spans="1:12">
      <c r="A24" s="27">
        <v>7</v>
      </c>
      <c r="B24" s="67" t="s">
        <v>118</v>
      </c>
      <c r="C24" s="11" t="s">
        <v>104</v>
      </c>
      <c r="D24" s="68">
        <v>20</v>
      </c>
      <c r="E24" s="68">
        <v>19</v>
      </c>
      <c r="F24" s="51">
        <f t="shared" si="0"/>
        <v>95</v>
      </c>
      <c r="G24" s="68">
        <v>19</v>
      </c>
      <c r="H24" s="53">
        <f t="shared" si="1"/>
        <v>95</v>
      </c>
      <c r="I24" s="53">
        <f t="shared" si="2"/>
        <v>100</v>
      </c>
      <c r="J24" s="17"/>
      <c r="K24" s="63"/>
      <c r="L24" s="63"/>
    </row>
    <row r="25" spans="1:12">
      <c r="A25" s="27">
        <v>8</v>
      </c>
      <c r="B25" s="67" t="s">
        <v>119</v>
      </c>
      <c r="C25" s="11" t="s">
        <v>104</v>
      </c>
      <c r="D25" s="68">
        <v>25</v>
      </c>
      <c r="E25" s="68">
        <v>23</v>
      </c>
      <c r="F25" s="51">
        <f t="shared" si="0"/>
        <v>92</v>
      </c>
      <c r="G25" s="68">
        <v>23</v>
      </c>
      <c r="H25" s="53">
        <f t="shared" si="1"/>
        <v>92</v>
      </c>
      <c r="I25" s="53">
        <f t="shared" si="2"/>
        <v>100</v>
      </c>
      <c r="J25" s="17"/>
      <c r="K25" s="63"/>
      <c r="L25" s="63"/>
    </row>
    <row r="26" spans="1:12">
      <c r="A26" s="27">
        <v>9</v>
      </c>
      <c r="B26" s="67" t="s">
        <v>120</v>
      </c>
      <c r="C26" s="11" t="s">
        <v>104</v>
      </c>
      <c r="D26" s="68">
        <v>22</v>
      </c>
      <c r="E26" s="68">
        <v>20</v>
      </c>
      <c r="F26" s="51">
        <f t="shared" si="0"/>
        <v>90.909090909090907</v>
      </c>
      <c r="G26" s="68">
        <v>20</v>
      </c>
      <c r="H26" s="53">
        <f t="shared" si="1"/>
        <v>90.909090909090907</v>
      </c>
      <c r="I26" s="53">
        <f t="shared" si="2"/>
        <v>100</v>
      </c>
      <c r="J26" s="17"/>
      <c r="K26" s="63"/>
      <c r="L26" s="63"/>
    </row>
    <row r="27" spans="1:12">
      <c r="A27" s="27">
        <v>10</v>
      </c>
      <c r="B27" s="67" t="s">
        <v>121</v>
      </c>
      <c r="C27" s="11" t="s">
        <v>104</v>
      </c>
      <c r="D27" s="68">
        <v>26</v>
      </c>
      <c r="E27" s="68">
        <v>25</v>
      </c>
      <c r="F27" s="51">
        <f t="shared" si="0"/>
        <v>96.15384615384616</v>
      </c>
      <c r="G27" s="68">
        <v>25</v>
      </c>
      <c r="H27" s="53">
        <f t="shared" si="1"/>
        <v>96.15384615384616</v>
      </c>
      <c r="I27" s="53">
        <f t="shared" si="2"/>
        <v>100</v>
      </c>
      <c r="J27" s="17"/>
      <c r="K27" s="63"/>
      <c r="L27" s="63"/>
    </row>
    <row r="28" spans="1:12">
      <c r="A28" s="27">
        <v>11</v>
      </c>
      <c r="B28" s="67" t="s">
        <v>122</v>
      </c>
      <c r="C28" s="11" t="s">
        <v>104</v>
      </c>
      <c r="D28" s="68">
        <v>24</v>
      </c>
      <c r="E28" s="68">
        <v>24</v>
      </c>
      <c r="F28" s="51">
        <f t="shared" si="0"/>
        <v>100</v>
      </c>
      <c r="G28" s="68">
        <v>24</v>
      </c>
      <c r="H28" s="53">
        <f t="shared" si="1"/>
        <v>100</v>
      </c>
      <c r="I28" s="53">
        <f t="shared" si="2"/>
        <v>100</v>
      </c>
      <c r="J28" s="17"/>
      <c r="K28" s="63"/>
      <c r="L28" s="63"/>
    </row>
    <row r="29" spans="1:12">
      <c r="A29" s="12">
        <v>158</v>
      </c>
      <c r="B29" s="61" t="s">
        <v>34</v>
      </c>
      <c r="C29" s="62" t="s">
        <v>104</v>
      </c>
      <c r="D29" s="57"/>
      <c r="E29" s="57"/>
      <c r="F29" s="54"/>
      <c r="G29" s="58"/>
      <c r="H29" s="54"/>
      <c r="I29" s="54"/>
      <c r="J29" s="59"/>
      <c r="K29" s="60"/>
      <c r="L29" s="60"/>
    </row>
    <row r="30" spans="1:12">
      <c r="A30" s="12">
        <v>159</v>
      </c>
      <c r="B30" s="29" t="s">
        <v>7</v>
      </c>
      <c r="C30" s="11" t="s">
        <v>104</v>
      </c>
      <c r="D30" s="30"/>
      <c r="E30" s="30"/>
      <c r="F30" s="24"/>
      <c r="G30" s="31"/>
      <c r="H30" s="24"/>
      <c r="I30" s="24"/>
      <c r="J30" s="17"/>
      <c r="K30" s="26"/>
      <c r="L30" s="26"/>
    </row>
    <row r="31" spans="1:12">
      <c r="A31" s="12">
        <v>160</v>
      </c>
      <c r="B31" s="32" t="s">
        <v>8</v>
      </c>
      <c r="C31" s="11" t="s">
        <v>104</v>
      </c>
      <c r="D31" s="30"/>
      <c r="E31" s="30"/>
      <c r="F31" s="24"/>
      <c r="G31" s="31"/>
      <c r="H31" s="24"/>
      <c r="I31" s="24"/>
      <c r="J31" s="17"/>
      <c r="K31" s="26"/>
      <c r="L31" s="26"/>
    </row>
    <row r="32" spans="1:12">
      <c r="A32" s="12">
        <v>161</v>
      </c>
      <c r="B32" s="32" t="s">
        <v>16</v>
      </c>
      <c r="C32" s="11" t="s">
        <v>104</v>
      </c>
      <c r="D32" s="30"/>
      <c r="E32" s="30"/>
      <c r="F32" s="24"/>
      <c r="G32" s="31"/>
      <c r="H32" s="24"/>
      <c r="I32" s="24"/>
      <c r="J32" s="17"/>
      <c r="K32" s="26"/>
      <c r="L32" s="26"/>
    </row>
    <row r="33" spans="1:12">
      <c r="A33" s="12">
        <v>162</v>
      </c>
      <c r="B33" s="32" t="s">
        <v>17</v>
      </c>
      <c r="C33" s="11" t="s">
        <v>104</v>
      </c>
      <c r="D33" s="30"/>
      <c r="E33" s="30"/>
      <c r="F33" s="24"/>
      <c r="G33" s="31"/>
      <c r="H33" s="24"/>
      <c r="I33" s="24"/>
      <c r="J33" s="17"/>
      <c r="K33" s="26"/>
      <c r="L33" s="26"/>
    </row>
    <row r="34" spans="1:12">
      <c r="A34" s="12">
        <v>163</v>
      </c>
      <c r="B34" s="32" t="s">
        <v>12</v>
      </c>
      <c r="C34" s="11" t="s">
        <v>104</v>
      </c>
      <c r="D34" s="30"/>
      <c r="E34" s="30"/>
      <c r="F34" s="24"/>
      <c r="G34" s="31"/>
      <c r="H34" s="24"/>
      <c r="I34" s="24"/>
      <c r="J34" s="17"/>
      <c r="K34" s="26"/>
      <c r="L34" s="26"/>
    </row>
    <row r="35" spans="1:12">
      <c r="A35" s="12">
        <v>164</v>
      </c>
      <c r="B35" s="32" t="s">
        <v>13</v>
      </c>
      <c r="C35" s="11" t="s">
        <v>104</v>
      </c>
      <c r="D35" s="30"/>
      <c r="E35" s="30"/>
      <c r="F35" s="24"/>
      <c r="G35" s="31"/>
      <c r="H35" s="24"/>
      <c r="I35" s="24"/>
      <c r="J35" s="17"/>
      <c r="K35" s="26"/>
      <c r="L35" s="26"/>
    </row>
    <row r="36" spans="1:12">
      <c r="A36" s="12">
        <v>165</v>
      </c>
      <c r="B36" s="32" t="s">
        <v>15</v>
      </c>
      <c r="C36" s="11" t="s">
        <v>104</v>
      </c>
      <c r="D36" s="25"/>
      <c r="E36" s="25"/>
      <c r="F36" s="24"/>
      <c r="G36" s="31"/>
      <c r="H36" s="24"/>
      <c r="I36" s="24"/>
      <c r="J36" s="17"/>
      <c r="K36" s="26"/>
      <c r="L36" s="26"/>
    </row>
    <row r="37" spans="1:12">
      <c r="A37" s="12">
        <v>166</v>
      </c>
      <c r="B37" s="32" t="s">
        <v>14</v>
      </c>
      <c r="C37" s="11" t="s">
        <v>104</v>
      </c>
      <c r="D37" s="25"/>
      <c r="E37" s="25"/>
      <c r="F37" s="24"/>
      <c r="G37" s="31"/>
      <c r="H37" s="24"/>
      <c r="I37" s="24"/>
      <c r="J37" s="17"/>
      <c r="K37" s="26"/>
      <c r="L37" s="26"/>
    </row>
    <row r="38" spans="1:12">
      <c r="A38" s="12">
        <v>167</v>
      </c>
      <c r="B38" s="32" t="s">
        <v>18</v>
      </c>
      <c r="C38" s="11" t="s">
        <v>104</v>
      </c>
      <c r="D38" s="25"/>
      <c r="E38" s="25"/>
      <c r="F38" s="24"/>
      <c r="G38" s="31"/>
      <c r="H38" s="24"/>
      <c r="I38" s="24"/>
      <c r="J38" s="17"/>
      <c r="K38" s="26"/>
      <c r="L38" s="26"/>
    </row>
    <row r="39" spans="1:12">
      <c r="A39" s="12">
        <v>168</v>
      </c>
      <c r="B39" s="32" t="s">
        <v>19</v>
      </c>
      <c r="C39" s="11" t="s">
        <v>104</v>
      </c>
      <c r="D39" s="25"/>
      <c r="E39" s="25"/>
      <c r="F39" s="24"/>
      <c r="G39" s="31"/>
      <c r="H39" s="24"/>
      <c r="I39" s="24"/>
      <c r="J39" s="17"/>
      <c r="K39" s="26"/>
      <c r="L39" s="26"/>
    </row>
    <row r="40" spans="1:12">
      <c r="A40" s="12">
        <v>169</v>
      </c>
      <c r="B40" s="32" t="s">
        <v>9</v>
      </c>
      <c r="C40" s="11" t="s">
        <v>104</v>
      </c>
      <c r="D40" s="25"/>
      <c r="E40" s="25"/>
      <c r="F40" s="24"/>
      <c r="G40" s="31"/>
      <c r="H40" s="24"/>
      <c r="I40" s="24"/>
      <c r="J40" s="17"/>
      <c r="K40" s="26"/>
      <c r="L40" s="26"/>
    </row>
    <row r="41" spans="1:12">
      <c r="A41" s="12">
        <v>170</v>
      </c>
      <c r="B41" s="32" t="s">
        <v>10</v>
      </c>
      <c r="C41" s="11" t="s">
        <v>104</v>
      </c>
      <c r="D41" s="25"/>
      <c r="E41" s="25"/>
      <c r="F41" s="24"/>
      <c r="G41" s="31"/>
      <c r="H41" s="24"/>
      <c r="I41" s="24"/>
      <c r="J41" s="17"/>
      <c r="K41" s="26"/>
      <c r="L41" s="26"/>
    </row>
    <row r="42" spans="1:12">
      <c r="A42" s="12">
        <v>171</v>
      </c>
      <c r="B42" s="32" t="s">
        <v>11</v>
      </c>
      <c r="C42" s="11" t="s">
        <v>104</v>
      </c>
      <c r="D42" s="25"/>
      <c r="E42" s="25"/>
      <c r="F42" s="24"/>
      <c r="G42" s="31"/>
      <c r="H42" s="24"/>
      <c r="I42" s="24"/>
      <c r="J42" s="17"/>
      <c r="K42" s="26"/>
      <c r="L42" s="26"/>
    </row>
    <row r="43" spans="1:12">
      <c r="A43" s="12">
        <v>172</v>
      </c>
      <c r="B43" s="32" t="s">
        <v>20</v>
      </c>
      <c r="C43" s="11" t="s">
        <v>104</v>
      </c>
      <c r="D43" s="25"/>
      <c r="E43" s="25"/>
      <c r="F43" s="24"/>
      <c r="G43" s="31"/>
      <c r="H43" s="24"/>
      <c r="I43" s="24"/>
      <c r="J43" s="17"/>
      <c r="K43" s="26"/>
      <c r="L43" s="26"/>
    </row>
    <row r="44" spans="1:12">
      <c r="A44" s="178" t="s">
        <v>110</v>
      </c>
      <c r="B44" s="179" t="s">
        <v>373</v>
      </c>
      <c r="C44" s="178"/>
      <c r="D44" s="178"/>
      <c r="E44" s="178"/>
      <c r="F44" s="178"/>
      <c r="G44" s="178"/>
      <c r="H44" s="178"/>
      <c r="I44" s="178"/>
      <c r="J44" s="178"/>
      <c r="K44" s="178"/>
      <c r="L44" s="180"/>
    </row>
    <row r="45" spans="1:12">
      <c r="A45" s="160" t="s">
        <v>41</v>
      </c>
      <c r="B45" s="214" t="s">
        <v>624</v>
      </c>
      <c r="C45" s="215"/>
      <c r="D45" s="66">
        <v>48</v>
      </c>
      <c r="E45" s="66">
        <v>45</v>
      </c>
      <c r="F45" s="161">
        <f>E45/D45*100</f>
        <v>93.75</v>
      </c>
      <c r="G45" s="66">
        <v>45</v>
      </c>
      <c r="H45" s="162">
        <f>G45/D45*100</f>
        <v>93.75</v>
      </c>
      <c r="I45" s="162">
        <f>G45/E45*100</f>
        <v>100</v>
      </c>
      <c r="J45" s="55"/>
      <c r="K45" s="56"/>
      <c r="L45" s="56"/>
    </row>
    <row r="46" spans="1:12">
      <c r="A46" s="160" t="s">
        <v>42</v>
      </c>
      <c r="B46" s="216" t="s">
        <v>625</v>
      </c>
      <c r="C46" s="217"/>
      <c r="D46" s="181">
        <f>SUM(D47:D63)</f>
        <v>505</v>
      </c>
      <c r="E46" s="181">
        <f>SUM(E47:E63)</f>
        <v>467</v>
      </c>
      <c r="F46" s="46">
        <f>E46/D46*100</f>
        <v>92.475247524752476</v>
      </c>
      <c r="G46" s="181">
        <v>467</v>
      </c>
      <c r="H46" s="46">
        <f>G46/D46*100</f>
        <v>92.475247524752476</v>
      </c>
      <c r="I46" s="46">
        <v>100</v>
      </c>
      <c r="J46" s="185"/>
      <c r="K46" s="185"/>
      <c r="L46" s="185"/>
    </row>
    <row r="47" spans="1:12">
      <c r="A47" s="166">
        <v>1</v>
      </c>
      <c r="B47" s="167" t="s">
        <v>125</v>
      </c>
      <c r="C47" s="165"/>
      <c r="D47" s="163">
        <v>33</v>
      </c>
      <c r="E47" s="163">
        <v>32</v>
      </c>
      <c r="F47" s="164">
        <f>E47/D47*100</f>
        <v>96.969696969696969</v>
      </c>
      <c r="G47" s="163">
        <v>32</v>
      </c>
      <c r="H47" s="164">
        <f>G47/D47*100</f>
        <v>96.969696969696969</v>
      </c>
      <c r="I47" s="164">
        <v>100</v>
      </c>
      <c r="J47" s="165"/>
      <c r="K47" s="165"/>
      <c r="L47" s="165"/>
    </row>
    <row r="48" spans="1:12">
      <c r="A48" s="166">
        <v>2</v>
      </c>
      <c r="B48" s="167" t="s">
        <v>143</v>
      </c>
      <c r="C48" s="165"/>
      <c r="D48" s="163">
        <v>27</v>
      </c>
      <c r="E48" s="163">
        <v>26</v>
      </c>
      <c r="F48" s="164">
        <f>E48/D48*100</f>
        <v>96.296296296296291</v>
      </c>
      <c r="G48" s="163">
        <v>26</v>
      </c>
      <c r="H48" s="164">
        <f>G48/D48*100</f>
        <v>96.296296296296291</v>
      </c>
      <c r="I48" s="164">
        <v>100</v>
      </c>
      <c r="J48" s="165"/>
      <c r="K48" s="165"/>
      <c r="L48" s="165"/>
    </row>
    <row r="49" spans="1:12">
      <c r="A49" s="166">
        <v>3</v>
      </c>
      <c r="B49" s="167" t="s">
        <v>156</v>
      </c>
      <c r="C49" s="165"/>
      <c r="D49" s="163">
        <v>29</v>
      </c>
      <c r="E49" s="163">
        <v>28</v>
      </c>
      <c r="F49" s="164">
        <f>E49/D49*100</f>
        <v>96.551724137931032</v>
      </c>
      <c r="G49" s="163">
        <v>28</v>
      </c>
      <c r="H49" s="164">
        <v>96.55</v>
      </c>
      <c r="I49" s="164">
        <v>100</v>
      </c>
      <c r="J49" s="165"/>
      <c r="K49" s="165"/>
      <c r="L49" s="165"/>
    </row>
    <row r="50" spans="1:12">
      <c r="A50" s="166">
        <v>4</v>
      </c>
      <c r="B50" s="167" t="s">
        <v>167</v>
      </c>
      <c r="C50" s="165"/>
      <c r="D50" s="163">
        <v>30</v>
      </c>
      <c r="E50" s="163">
        <v>26</v>
      </c>
      <c r="F50" s="164">
        <v>88.67</v>
      </c>
      <c r="G50" s="163">
        <v>26</v>
      </c>
      <c r="H50" s="164">
        <v>88.67</v>
      </c>
      <c r="I50" s="164">
        <v>100</v>
      </c>
      <c r="J50" s="165"/>
      <c r="K50" s="165"/>
      <c r="L50" s="165"/>
    </row>
    <row r="51" spans="1:12">
      <c r="A51" s="166">
        <v>5</v>
      </c>
      <c r="B51" s="167" t="s">
        <v>182</v>
      </c>
      <c r="C51" s="165"/>
      <c r="D51" s="163">
        <v>27</v>
      </c>
      <c r="E51" s="163">
        <v>23</v>
      </c>
      <c r="F51" s="164">
        <f>E51/D51*100</f>
        <v>85.18518518518519</v>
      </c>
      <c r="G51" s="163">
        <v>23</v>
      </c>
      <c r="H51" s="164">
        <f>G51/D51*100</f>
        <v>85.18518518518519</v>
      </c>
      <c r="I51" s="168">
        <v>100</v>
      </c>
      <c r="J51" s="165"/>
      <c r="K51" s="165"/>
      <c r="L51" s="165"/>
    </row>
    <row r="52" spans="1:12">
      <c r="A52" s="166">
        <v>6</v>
      </c>
      <c r="B52" s="167" t="s">
        <v>196</v>
      </c>
      <c r="C52" s="165"/>
      <c r="D52" s="163">
        <v>27</v>
      </c>
      <c r="E52" s="163">
        <v>23</v>
      </c>
      <c r="F52" s="164">
        <f>E52/D52*100</f>
        <v>85.18518518518519</v>
      </c>
      <c r="G52" s="163">
        <v>23</v>
      </c>
      <c r="H52" s="164">
        <f>G52/D52*100</f>
        <v>85.18518518518519</v>
      </c>
      <c r="I52" s="164">
        <v>100</v>
      </c>
      <c r="J52" s="165"/>
      <c r="K52" s="165"/>
      <c r="L52" s="165"/>
    </row>
    <row r="53" spans="1:12">
      <c r="A53" s="166">
        <v>7</v>
      </c>
      <c r="B53" s="167" t="s">
        <v>207</v>
      </c>
      <c r="C53" s="165"/>
      <c r="D53" s="169">
        <v>30</v>
      </c>
      <c r="E53" s="169">
        <v>29</v>
      </c>
      <c r="F53" s="168">
        <f>E53/D53*100</f>
        <v>96.666666666666671</v>
      </c>
      <c r="G53" s="169">
        <v>29</v>
      </c>
      <c r="H53" s="168">
        <f>G53/D53*100</f>
        <v>96.666666666666671</v>
      </c>
      <c r="I53" s="168">
        <v>100</v>
      </c>
      <c r="J53" s="165"/>
      <c r="K53" s="165"/>
      <c r="L53" s="165"/>
    </row>
    <row r="54" spans="1:12">
      <c r="A54" s="166">
        <v>8</v>
      </c>
      <c r="B54" s="167" t="s">
        <v>228</v>
      </c>
      <c r="C54" s="165"/>
      <c r="D54" s="163">
        <v>53</v>
      </c>
      <c r="E54" s="163">
        <v>50</v>
      </c>
      <c r="F54" s="168">
        <f>E54/D54*100</f>
        <v>94.339622641509436</v>
      </c>
      <c r="G54" s="163">
        <v>50</v>
      </c>
      <c r="H54" s="168">
        <f>G54/D54*100</f>
        <v>94.339622641509436</v>
      </c>
      <c r="I54" s="168">
        <v>100</v>
      </c>
      <c r="J54" s="165"/>
      <c r="K54" s="165"/>
      <c r="L54" s="165"/>
    </row>
    <row r="55" spans="1:12">
      <c r="A55" s="166">
        <v>9</v>
      </c>
      <c r="B55" s="167" t="s">
        <v>247</v>
      </c>
      <c r="C55" s="165"/>
      <c r="D55" s="169">
        <v>27</v>
      </c>
      <c r="E55" s="169">
        <v>26</v>
      </c>
      <c r="F55" s="168">
        <f>E55/D55*100</f>
        <v>96.296296296296291</v>
      </c>
      <c r="G55" s="169">
        <v>26</v>
      </c>
      <c r="H55" s="168">
        <f>G55/D55*100</f>
        <v>96.296296296296291</v>
      </c>
      <c r="I55" s="168">
        <f>G55/E55*100</f>
        <v>100</v>
      </c>
      <c r="J55" s="165"/>
      <c r="K55" s="165"/>
      <c r="L55" s="165"/>
    </row>
    <row r="56" spans="1:12">
      <c r="A56" s="166">
        <v>10</v>
      </c>
      <c r="B56" s="167" t="s">
        <v>261</v>
      </c>
      <c r="C56" s="165"/>
      <c r="D56" s="163">
        <v>32</v>
      </c>
      <c r="E56" s="163">
        <v>26</v>
      </c>
      <c r="F56" s="168">
        <f t="shared" ref="F56:F81" si="3">E56/D56*100</f>
        <v>81.25</v>
      </c>
      <c r="G56" s="163">
        <v>26</v>
      </c>
      <c r="H56" s="168">
        <f t="shared" ref="H56:H62" si="4">G56/D56*100</f>
        <v>81.25</v>
      </c>
      <c r="I56" s="168">
        <f>G56/E56*100</f>
        <v>100</v>
      </c>
      <c r="J56" s="165"/>
      <c r="K56" s="165"/>
      <c r="L56" s="165"/>
    </row>
    <row r="57" spans="1:12">
      <c r="A57" s="166">
        <v>11</v>
      </c>
      <c r="B57" s="167" t="s">
        <v>282</v>
      </c>
      <c r="C57" s="165"/>
      <c r="D57" s="163">
        <v>29</v>
      </c>
      <c r="E57" s="163">
        <v>29</v>
      </c>
      <c r="F57" s="168">
        <f t="shared" si="3"/>
        <v>100</v>
      </c>
      <c r="G57" s="163">
        <v>29</v>
      </c>
      <c r="H57" s="168">
        <f t="shared" si="4"/>
        <v>100</v>
      </c>
      <c r="I57" s="168">
        <f>G57/E57*100</f>
        <v>100</v>
      </c>
      <c r="J57" s="165"/>
      <c r="K57" s="165"/>
      <c r="L57" s="165"/>
    </row>
    <row r="58" spans="1:12">
      <c r="A58" s="166">
        <v>12</v>
      </c>
      <c r="B58" s="167" t="s">
        <v>296</v>
      </c>
      <c r="C58" s="165"/>
      <c r="D58" s="163">
        <v>29</v>
      </c>
      <c r="E58" s="163">
        <v>26</v>
      </c>
      <c r="F58" s="168">
        <f t="shared" si="3"/>
        <v>89.65517241379311</v>
      </c>
      <c r="G58" s="163">
        <v>26</v>
      </c>
      <c r="H58" s="168">
        <f t="shared" si="4"/>
        <v>89.65517241379311</v>
      </c>
      <c r="I58" s="164">
        <v>100</v>
      </c>
      <c r="J58" s="165"/>
      <c r="K58" s="165"/>
      <c r="L58" s="165"/>
    </row>
    <row r="59" spans="1:12">
      <c r="A59" s="166">
        <v>13</v>
      </c>
      <c r="B59" s="167" t="s">
        <v>375</v>
      </c>
      <c r="C59" s="165"/>
      <c r="D59" s="163">
        <v>25</v>
      </c>
      <c r="E59" s="163">
        <v>23</v>
      </c>
      <c r="F59" s="168">
        <f t="shared" si="3"/>
        <v>92</v>
      </c>
      <c r="G59" s="163">
        <v>23</v>
      </c>
      <c r="H59" s="168">
        <f t="shared" si="4"/>
        <v>92</v>
      </c>
      <c r="I59" s="164">
        <v>100</v>
      </c>
      <c r="J59" s="165"/>
      <c r="K59" s="165"/>
      <c r="L59" s="165"/>
    </row>
    <row r="60" spans="1:12">
      <c r="A60" s="166">
        <v>14</v>
      </c>
      <c r="B60" s="167" t="s">
        <v>327</v>
      </c>
      <c r="C60" s="165"/>
      <c r="D60" s="163">
        <v>27</v>
      </c>
      <c r="E60" s="163">
        <v>24</v>
      </c>
      <c r="F60" s="164">
        <f t="shared" si="3"/>
        <v>88.888888888888886</v>
      </c>
      <c r="G60" s="163">
        <v>24</v>
      </c>
      <c r="H60" s="168">
        <f t="shared" si="4"/>
        <v>88.888888888888886</v>
      </c>
      <c r="I60" s="164">
        <v>100</v>
      </c>
      <c r="J60" s="165"/>
      <c r="K60" s="165"/>
      <c r="L60" s="165"/>
    </row>
    <row r="61" spans="1:12">
      <c r="A61" s="166">
        <v>15</v>
      </c>
      <c r="B61" s="167" t="s">
        <v>339</v>
      </c>
      <c r="C61" s="165"/>
      <c r="D61" s="163">
        <v>26</v>
      </c>
      <c r="E61" s="163">
        <v>26</v>
      </c>
      <c r="F61" s="164">
        <f t="shared" si="3"/>
        <v>100</v>
      </c>
      <c r="G61" s="163">
        <v>26</v>
      </c>
      <c r="H61" s="168">
        <f t="shared" si="4"/>
        <v>100</v>
      </c>
      <c r="I61" s="164">
        <v>100</v>
      </c>
      <c r="J61" s="165"/>
      <c r="K61" s="165"/>
      <c r="L61" s="165"/>
    </row>
    <row r="62" spans="1:12">
      <c r="A62" s="166">
        <v>16</v>
      </c>
      <c r="B62" s="167" t="s">
        <v>350</v>
      </c>
      <c r="C62" s="165"/>
      <c r="D62" s="163">
        <v>26</v>
      </c>
      <c r="E62" s="163">
        <v>26</v>
      </c>
      <c r="F62" s="164">
        <f t="shared" si="3"/>
        <v>100</v>
      </c>
      <c r="G62" s="163">
        <v>26</v>
      </c>
      <c r="H62" s="164">
        <f t="shared" si="4"/>
        <v>100</v>
      </c>
      <c r="I62" s="164">
        <v>100</v>
      </c>
      <c r="J62" s="165"/>
      <c r="K62" s="165"/>
      <c r="L62" s="165"/>
    </row>
    <row r="63" spans="1:12">
      <c r="A63" s="166">
        <v>17</v>
      </c>
      <c r="B63" s="167" t="s">
        <v>361</v>
      </c>
      <c r="C63" s="165"/>
      <c r="D63" s="163">
        <v>28</v>
      </c>
      <c r="E63" s="163">
        <v>24</v>
      </c>
      <c r="F63" s="164">
        <f t="shared" si="3"/>
        <v>85.714285714285708</v>
      </c>
      <c r="G63" s="163">
        <v>24</v>
      </c>
      <c r="H63" s="164">
        <f>G63/D63*100</f>
        <v>85.714285714285708</v>
      </c>
      <c r="I63" s="164">
        <v>100</v>
      </c>
      <c r="J63" s="165"/>
      <c r="K63" s="165"/>
      <c r="L63" s="165"/>
    </row>
    <row r="64" spans="1:12">
      <c r="A64" s="121" t="s">
        <v>43</v>
      </c>
      <c r="B64" s="216" t="s">
        <v>33</v>
      </c>
      <c r="C64" s="217"/>
      <c r="D64" s="187">
        <f>SUM(D65:D297)</f>
        <v>4914</v>
      </c>
      <c r="E64" s="187">
        <f>SUM(E65:E297)</f>
        <v>4669</v>
      </c>
      <c r="F64" s="194">
        <f t="shared" si="3"/>
        <v>95.01424501424502</v>
      </c>
      <c r="G64" s="187">
        <f>SUM(G65:G297)</f>
        <v>4669</v>
      </c>
      <c r="H64" s="188">
        <f t="shared" ref="H64:H81" si="5">G64/D64*100</f>
        <v>95.01424501424502</v>
      </c>
      <c r="I64" s="187">
        <v>100</v>
      </c>
      <c r="J64" s="187"/>
      <c r="K64" s="187"/>
      <c r="L64" s="187"/>
    </row>
    <row r="65" spans="1:12">
      <c r="A65" s="166">
        <v>1</v>
      </c>
      <c r="B65" s="167" t="s">
        <v>376</v>
      </c>
      <c r="C65" s="166" t="s">
        <v>377</v>
      </c>
      <c r="D65" s="163">
        <v>28</v>
      </c>
      <c r="E65" s="163">
        <v>28</v>
      </c>
      <c r="F65" s="164">
        <f t="shared" si="3"/>
        <v>100</v>
      </c>
      <c r="G65" s="163">
        <v>28</v>
      </c>
      <c r="H65" s="164">
        <f t="shared" si="5"/>
        <v>100</v>
      </c>
      <c r="I65" s="164">
        <v>100</v>
      </c>
      <c r="J65" s="165"/>
      <c r="K65" s="165"/>
      <c r="L65" s="165"/>
    </row>
    <row r="66" spans="1:12">
      <c r="A66" s="166">
        <v>2</v>
      </c>
      <c r="B66" s="167" t="s">
        <v>378</v>
      </c>
      <c r="C66" s="166" t="s">
        <v>377</v>
      </c>
      <c r="D66" s="163">
        <v>22</v>
      </c>
      <c r="E66" s="163">
        <v>22</v>
      </c>
      <c r="F66" s="164">
        <f t="shared" si="3"/>
        <v>100</v>
      </c>
      <c r="G66" s="163">
        <v>22</v>
      </c>
      <c r="H66" s="164">
        <f t="shared" si="5"/>
        <v>100</v>
      </c>
      <c r="I66" s="164">
        <v>100</v>
      </c>
      <c r="J66" s="165"/>
      <c r="K66" s="165"/>
      <c r="L66" s="165"/>
    </row>
    <row r="67" spans="1:12">
      <c r="A67" s="166">
        <v>3</v>
      </c>
      <c r="B67" s="170" t="s">
        <v>379</v>
      </c>
      <c r="C67" s="166" t="s">
        <v>377</v>
      </c>
      <c r="D67" s="163">
        <v>27</v>
      </c>
      <c r="E67" s="163">
        <v>25</v>
      </c>
      <c r="F67" s="164">
        <f t="shared" si="3"/>
        <v>92.592592592592595</v>
      </c>
      <c r="G67" s="163">
        <v>25</v>
      </c>
      <c r="H67" s="164">
        <f t="shared" si="5"/>
        <v>92.592592592592595</v>
      </c>
      <c r="I67" s="164">
        <v>100</v>
      </c>
      <c r="J67" s="165"/>
      <c r="K67" s="165"/>
      <c r="L67" s="165"/>
    </row>
    <row r="68" spans="1:12">
      <c r="A68" s="166">
        <v>4</v>
      </c>
      <c r="B68" s="167" t="s">
        <v>380</v>
      </c>
      <c r="C68" s="166" t="s">
        <v>377</v>
      </c>
      <c r="D68" s="163">
        <v>26</v>
      </c>
      <c r="E68" s="163">
        <v>25</v>
      </c>
      <c r="F68" s="164">
        <f t="shared" si="3"/>
        <v>96.15384615384616</v>
      </c>
      <c r="G68" s="163">
        <v>25</v>
      </c>
      <c r="H68" s="164">
        <f t="shared" si="5"/>
        <v>96.15384615384616</v>
      </c>
      <c r="I68" s="164">
        <v>100</v>
      </c>
      <c r="J68" s="165"/>
      <c r="K68" s="165"/>
      <c r="L68" s="165"/>
    </row>
    <row r="69" spans="1:12">
      <c r="A69" s="166">
        <v>5</v>
      </c>
      <c r="B69" s="167" t="s">
        <v>381</v>
      </c>
      <c r="C69" s="166" t="s">
        <v>377</v>
      </c>
      <c r="D69" s="163">
        <v>23</v>
      </c>
      <c r="E69" s="163">
        <v>22</v>
      </c>
      <c r="F69" s="164">
        <f t="shared" si="3"/>
        <v>95.652173913043484</v>
      </c>
      <c r="G69" s="163">
        <v>22</v>
      </c>
      <c r="H69" s="164">
        <f t="shared" si="5"/>
        <v>95.652173913043484</v>
      </c>
      <c r="I69" s="164">
        <v>100</v>
      </c>
      <c r="J69" s="165"/>
      <c r="K69" s="165"/>
      <c r="L69" s="165"/>
    </row>
    <row r="70" spans="1:12">
      <c r="A70" s="166">
        <v>6</v>
      </c>
      <c r="B70" s="167" t="s">
        <v>382</v>
      </c>
      <c r="C70" s="166" t="s">
        <v>377</v>
      </c>
      <c r="D70" s="163">
        <v>21</v>
      </c>
      <c r="E70" s="163">
        <v>19</v>
      </c>
      <c r="F70" s="164">
        <f t="shared" si="3"/>
        <v>90.476190476190482</v>
      </c>
      <c r="G70" s="163">
        <v>19</v>
      </c>
      <c r="H70" s="164">
        <f t="shared" si="5"/>
        <v>90.476190476190482</v>
      </c>
      <c r="I70" s="164">
        <v>100</v>
      </c>
      <c r="J70" s="165"/>
      <c r="K70" s="165"/>
      <c r="L70" s="165"/>
    </row>
    <row r="71" spans="1:12">
      <c r="A71" s="166">
        <v>7</v>
      </c>
      <c r="B71" s="167" t="s">
        <v>383</v>
      </c>
      <c r="C71" s="166" t="s">
        <v>377</v>
      </c>
      <c r="D71" s="163">
        <v>22</v>
      </c>
      <c r="E71" s="163">
        <v>22</v>
      </c>
      <c r="F71" s="164">
        <f t="shared" si="3"/>
        <v>100</v>
      </c>
      <c r="G71" s="163">
        <v>22</v>
      </c>
      <c r="H71" s="164">
        <f t="shared" si="5"/>
        <v>100</v>
      </c>
      <c r="I71" s="164">
        <v>100</v>
      </c>
      <c r="J71" s="165"/>
      <c r="K71" s="165"/>
      <c r="L71" s="165"/>
    </row>
    <row r="72" spans="1:12">
      <c r="A72" s="166">
        <v>8</v>
      </c>
      <c r="B72" s="167" t="s">
        <v>384</v>
      </c>
      <c r="C72" s="166" t="s">
        <v>377</v>
      </c>
      <c r="D72" s="163">
        <v>19</v>
      </c>
      <c r="E72" s="163">
        <v>18</v>
      </c>
      <c r="F72" s="164">
        <f t="shared" si="3"/>
        <v>94.73684210526315</v>
      </c>
      <c r="G72" s="163">
        <v>18</v>
      </c>
      <c r="H72" s="164">
        <f t="shared" si="5"/>
        <v>94.73684210526315</v>
      </c>
      <c r="I72" s="164">
        <v>100</v>
      </c>
      <c r="J72" s="165"/>
      <c r="K72" s="165"/>
      <c r="L72" s="165"/>
    </row>
    <row r="73" spans="1:12">
      <c r="A73" s="166">
        <v>9</v>
      </c>
      <c r="B73" s="167" t="s">
        <v>385</v>
      </c>
      <c r="C73" s="166" t="s">
        <v>377</v>
      </c>
      <c r="D73" s="163">
        <v>21</v>
      </c>
      <c r="E73" s="163">
        <v>16</v>
      </c>
      <c r="F73" s="164">
        <f t="shared" si="3"/>
        <v>76.19047619047619</v>
      </c>
      <c r="G73" s="163">
        <v>16</v>
      </c>
      <c r="H73" s="164">
        <f t="shared" si="5"/>
        <v>76.19047619047619</v>
      </c>
      <c r="I73" s="164">
        <v>100</v>
      </c>
      <c r="J73" s="165"/>
      <c r="K73" s="165"/>
      <c r="L73" s="165"/>
    </row>
    <row r="74" spans="1:12">
      <c r="A74" s="166">
        <v>10</v>
      </c>
      <c r="B74" s="167" t="s">
        <v>386</v>
      </c>
      <c r="C74" s="166" t="s">
        <v>377</v>
      </c>
      <c r="D74" s="163">
        <v>19</v>
      </c>
      <c r="E74" s="163">
        <v>19</v>
      </c>
      <c r="F74" s="164">
        <f t="shared" si="3"/>
        <v>100</v>
      </c>
      <c r="G74" s="163">
        <v>19</v>
      </c>
      <c r="H74" s="164">
        <f t="shared" si="5"/>
        <v>100</v>
      </c>
      <c r="I74" s="164">
        <v>100</v>
      </c>
      <c r="J74" s="165"/>
      <c r="K74" s="165"/>
      <c r="L74" s="165"/>
    </row>
    <row r="75" spans="1:12">
      <c r="A75" s="166">
        <v>11</v>
      </c>
      <c r="B75" s="167" t="s">
        <v>387</v>
      </c>
      <c r="C75" s="166" t="s">
        <v>377</v>
      </c>
      <c r="D75" s="163">
        <v>26</v>
      </c>
      <c r="E75" s="163">
        <v>24</v>
      </c>
      <c r="F75" s="164">
        <f t="shared" si="3"/>
        <v>92.307692307692307</v>
      </c>
      <c r="G75" s="163">
        <v>24</v>
      </c>
      <c r="H75" s="164">
        <f t="shared" si="5"/>
        <v>92.307692307692307</v>
      </c>
      <c r="I75" s="164">
        <v>100</v>
      </c>
      <c r="J75" s="165"/>
      <c r="K75" s="165"/>
      <c r="L75" s="165"/>
    </row>
    <row r="76" spans="1:12">
      <c r="A76" s="166">
        <v>12</v>
      </c>
      <c r="B76" s="167" t="s">
        <v>388</v>
      </c>
      <c r="C76" s="166" t="s">
        <v>377</v>
      </c>
      <c r="D76" s="163">
        <v>27</v>
      </c>
      <c r="E76" s="163">
        <v>25</v>
      </c>
      <c r="F76" s="164">
        <f t="shared" si="3"/>
        <v>92.592592592592595</v>
      </c>
      <c r="G76" s="163">
        <v>25</v>
      </c>
      <c r="H76" s="164">
        <f t="shared" si="5"/>
        <v>92.592592592592595</v>
      </c>
      <c r="I76" s="164">
        <v>100</v>
      </c>
      <c r="J76" s="165"/>
      <c r="K76" s="165"/>
      <c r="L76" s="165"/>
    </row>
    <row r="77" spans="1:12">
      <c r="A77" s="166">
        <v>13</v>
      </c>
      <c r="B77" s="167" t="s">
        <v>389</v>
      </c>
      <c r="C77" s="166" t="s">
        <v>377</v>
      </c>
      <c r="D77" s="163">
        <v>25</v>
      </c>
      <c r="E77" s="163">
        <v>23</v>
      </c>
      <c r="F77" s="164">
        <f t="shared" si="3"/>
        <v>92</v>
      </c>
      <c r="G77" s="163">
        <v>23</v>
      </c>
      <c r="H77" s="164">
        <f t="shared" si="5"/>
        <v>92</v>
      </c>
      <c r="I77" s="164">
        <v>100</v>
      </c>
      <c r="J77" s="165"/>
      <c r="K77" s="165"/>
      <c r="L77" s="165"/>
    </row>
    <row r="78" spans="1:12">
      <c r="A78" s="166">
        <v>14</v>
      </c>
      <c r="B78" s="167" t="s">
        <v>390</v>
      </c>
      <c r="C78" s="166" t="s">
        <v>377</v>
      </c>
      <c r="D78" s="163">
        <v>25</v>
      </c>
      <c r="E78" s="163">
        <v>23</v>
      </c>
      <c r="F78" s="164">
        <f t="shared" si="3"/>
        <v>92</v>
      </c>
      <c r="G78" s="163">
        <v>23</v>
      </c>
      <c r="H78" s="164">
        <f t="shared" si="5"/>
        <v>92</v>
      </c>
      <c r="I78" s="164">
        <v>100</v>
      </c>
      <c r="J78" s="165"/>
      <c r="K78" s="165"/>
      <c r="L78" s="165"/>
    </row>
    <row r="79" spans="1:12">
      <c r="A79" s="166">
        <v>15</v>
      </c>
      <c r="B79" s="171" t="s">
        <v>391</v>
      </c>
      <c r="C79" s="166" t="s">
        <v>377</v>
      </c>
      <c r="D79" s="163">
        <v>25</v>
      </c>
      <c r="E79" s="163">
        <v>25</v>
      </c>
      <c r="F79" s="164">
        <f t="shared" si="3"/>
        <v>100</v>
      </c>
      <c r="G79" s="163">
        <v>25</v>
      </c>
      <c r="H79" s="164">
        <f t="shared" si="5"/>
        <v>100</v>
      </c>
      <c r="I79" s="164">
        <v>100</v>
      </c>
      <c r="J79" s="165"/>
      <c r="K79" s="165"/>
      <c r="L79" s="165"/>
    </row>
    <row r="80" spans="1:12">
      <c r="A80" s="166">
        <v>16</v>
      </c>
      <c r="B80" s="167" t="s">
        <v>392</v>
      </c>
      <c r="C80" s="166" t="s">
        <v>377</v>
      </c>
      <c r="D80" s="163">
        <v>23</v>
      </c>
      <c r="E80" s="163">
        <v>22</v>
      </c>
      <c r="F80" s="164">
        <f t="shared" si="3"/>
        <v>95.652173913043484</v>
      </c>
      <c r="G80" s="163">
        <v>22</v>
      </c>
      <c r="H80" s="164">
        <f t="shared" si="5"/>
        <v>95.652173913043484</v>
      </c>
      <c r="I80" s="164">
        <v>100</v>
      </c>
      <c r="J80" s="165"/>
      <c r="K80" s="165"/>
      <c r="L80" s="165"/>
    </row>
    <row r="81" spans="1:12">
      <c r="A81" s="166">
        <v>17</v>
      </c>
      <c r="B81" s="167" t="s">
        <v>393</v>
      </c>
      <c r="C81" s="166" t="s">
        <v>377</v>
      </c>
      <c r="D81" s="163">
        <v>19</v>
      </c>
      <c r="E81" s="163">
        <v>18</v>
      </c>
      <c r="F81" s="164">
        <f t="shared" si="3"/>
        <v>94.73684210526315</v>
      </c>
      <c r="G81" s="163">
        <v>18</v>
      </c>
      <c r="H81" s="164">
        <f t="shared" si="5"/>
        <v>94.73684210526315</v>
      </c>
      <c r="I81" s="164">
        <v>100</v>
      </c>
      <c r="J81" s="165"/>
      <c r="K81" s="165"/>
      <c r="L81" s="165"/>
    </row>
    <row r="82" spans="1:12">
      <c r="A82" s="190">
        <v>18</v>
      </c>
      <c r="B82" s="191" t="s">
        <v>394</v>
      </c>
      <c r="C82" s="190" t="s">
        <v>395</v>
      </c>
      <c r="D82" s="183">
        <v>20</v>
      </c>
      <c r="E82" s="183">
        <v>20</v>
      </c>
      <c r="F82" s="184">
        <v>100</v>
      </c>
      <c r="G82" s="183">
        <v>20</v>
      </c>
      <c r="H82" s="184">
        <v>100</v>
      </c>
      <c r="I82" s="184">
        <v>100</v>
      </c>
      <c r="J82" s="192"/>
      <c r="K82" s="192"/>
      <c r="L82" s="192"/>
    </row>
    <row r="83" spans="1:12">
      <c r="A83" s="166">
        <v>19</v>
      </c>
      <c r="B83" s="167" t="s">
        <v>396</v>
      </c>
      <c r="C83" s="166" t="s">
        <v>395</v>
      </c>
      <c r="D83" s="163">
        <v>20</v>
      </c>
      <c r="E83" s="163">
        <v>20</v>
      </c>
      <c r="F83" s="164">
        <v>100</v>
      </c>
      <c r="G83" s="163">
        <v>20</v>
      </c>
      <c r="H83" s="164">
        <v>100</v>
      </c>
      <c r="I83" s="164">
        <v>100</v>
      </c>
      <c r="J83" s="165"/>
      <c r="K83" s="165"/>
      <c r="L83" s="165"/>
    </row>
    <row r="84" spans="1:12">
      <c r="A84" s="166">
        <v>20</v>
      </c>
      <c r="B84" s="167" t="s">
        <v>397</v>
      </c>
      <c r="C84" s="166" t="s">
        <v>395</v>
      </c>
      <c r="D84" s="163">
        <v>26</v>
      </c>
      <c r="E84" s="163">
        <v>24</v>
      </c>
      <c r="F84" s="164">
        <v>92.31</v>
      </c>
      <c r="G84" s="163">
        <v>24</v>
      </c>
      <c r="H84" s="164">
        <v>92.31</v>
      </c>
      <c r="I84" s="164">
        <v>100</v>
      </c>
      <c r="J84" s="165"/>
      <c r="K84" s="165"/>
      <c r="L84" s="165"/>
    </row>
    <row r="85" spans="1:12">
      <c r="A85" s="166">
        <v>21</v>
      </c>
      <c r="B85" s="167" t="s">
        <v>398</v>
      </c>
      <c r="C85" s="166" t="s">
        <v>395</v>
      </c>
      <c r="D85" s="163">
        <v>19</v>
      </c>
      <c r="E85" s="163">
        <v>19</v>
      </c>
      <c r="F85" s="164">
        <v>100</v>
      </c>
      <c r="G85" s="163">
        <v>19</v>
      </c>
      <c r="H85" s="164">
        <v>100</v>
      </c>
      <c r="I85" s="164">
        <v>100</v>
      </c>
      <c r="J85" s="165"/>
      <c r="K85" s="165"/>
      <c r="L85" s="165"/>
    </row>
    <row r="86" spans="1:12">
      <c r="A86" s="166">
        <v>22</v>
      </c>
      <c r="B86" s="167" t="s">
        <v>399</v>
      </c>
      <c r="C86" s="166" t="s">
        <v>395</v>
      </c>
      <c r="D86" s="163">
        <v>38</v>
      </c>
      <c r="E86" s="163">
        <v>37</v>
      </c>
      <c r="F86" s="164">
        <v>97.36</v>
      </c>
      <c r="G86" s="163">
        <v>37</v>
      </c>
      <c r="H86" s="164">
        <v>97.36</v>
      </c>
      <c r="I86" s="164">
        <v>100</v>
      </c>
      <c r="J86" s="165"/>
      <c r="K86" s="165"/>
      <c r="L86" s="165"/>
    </row>
    <row r="87" spans="1:12" ht="31.5">
      <c r="A87" s="166">
        <v>23</v>
      </c>
      <c r="B87" s="167" t="s">
        <v>400</v>
      </c>
      <c r="C87" s="166" t="s">
        <v>395</v>
      </c>
      <c r="D87" s="163">
        <v>17</v>
      </c>
      <c r="E87" s="163">
        <v>17</v>
      </c>
      <c r="F87" s="164">
        <v>100</v>
      </c>
      <c r="G87" s="163">
        <v>17</v>
      </c>
      <c r="H87" s="164">
        <v>100</v>
      </c>
      <c r="I87" s="164">
        <v>100</v>
      </c>
      <c r="J87" s="165"/>
      <c r="K87" s="165"/>
      <c r="L87" s="165"/>
    </row>
    <row r="88" spans="1:12">
      <c r="A88" s="166">
        <v>24</v>
      </c>
      <c r="B88" s="167" t="s">
        <v>401</v>
      </c>
      <c r="C88" s="166" t="s">
        <v>395</v>
      </c>
      <c r="D88" s="163">
        <v>19</v>
      </c>
      <c r="E88" s="163">
        <v>19</v>
      </c>
      <c r="F88" s="164">
        <v>100</v>
      </c>
      <c r="G88" s="163">
        <v>19</v>
      </c>
      <c r="H88" s="164">
        <v>100</v>
      </c>
      <c r="I88" s="164">
        <v>100</v>
      </c>
      <c r="J88" s="165"/>
      <c r="K88" s="165"/>
      <c r="L88" s="165"/>
    </row>
    <row r="89" spans="1:12" ht="31.5">
      <c r="A89" s="166">
        <v>25</v>
      </c>
      <c r="B89" s="167" t="s">
        <v>402</v>
      </c>
      <c r="C89" s="166" t="s">
        <v>395</v>
      </c>
      <c r="D89" s="163">
        <v>20</v>
      </c>
      <c r="E89" s="163">
        <v>19</v>
      </c>
      <c r="F89" s="164">
        <v>95</v>
      </c>
      <c r="G89" s="163">
        <v>19</v>
      </c>
      <c r="H89" s="164">
        <v>95</v>
      </c>
      <c r="I89" s="164">
        <v>100</v>
      </c>
      <c r="J89" s="165"/>
      <c r="K89" s="165"/>
      <c r="L89" s="165"/>
    </row>
    <row r="90" spans="1:12">
      <c r="A90" s="166">
        <v>26</v>
      </c>
      <c r="B90" s="167" t="s">
        <v>403</v>
      </c>
      <c r="C90" s="166" t="s">
        <v>395</v>
      </c>
      <c r="D90" s="163">
        <v>23</v>
      </c>
      <c r="E90" s="163">
        <v>21</v>
      </c>
      <c r="F90" s="164">
        <v>91.3</v>
      </c>
      <c r="G90" s="163">
        <v>21</v>
      </c>
      <c r="H90" s="164">
        <v>91.3</v>
      </c>
      <c r="I90" s="164">
        <v>100</v>
      </c>
      <c r="J90" s="165"/>
      <c r="K90" s="165"/>
      <c r="L90" s="165"/>
    </row>
    <row r="91" spans="1:12">
      <c r="A91" s="166">
        <v>27</v>
      </c>
      <c r="B91" s="167" t="s">
        <v>404</v>
      </c>
      <c r="C91" s="166" t="s">
        <v>395</v>
      </c>
      <c r="D91" s="172">
        <v>24</v>
      </c>
      <c r="E91" s="172">
        <v>23</v>
      </c>
      <c r="F91" s="173">
        <v>95.83</v>
      </c>
      <c r="G91" s="172">
        <v>23</v>
      </c>
      <c r="H91" s="173">
        <v>95.83</v>
      </c>
      <c r="I91" s="173">
        <v>100</v>
      </c>
      <c r="J91" s="165"/>
      <c r="K91" s="165"/>
      <c r="L91" s="165"/>
    </row>
    <row r="92" spans="1:12">
      <c r="A92" s="166">
        <v>28</v>
      </c>
      <c r="B92" s="167" t="s">
        <v>405</v>
      </c>
      <c r="C92" s="166" t="s">
        <v>395</v>
      </c>
      <c r="D92" s="163">
        <v>23</v>
      </c>
      <c r="E92" s="163">
        <v>23</v>
      </c>
      <c r="F92" s="164">
        <v>100</v>
      </c>
      <c r="G92" s="163">
        <v>23</v>
      </c>
      <c r="H92" s="164">
        <v>100</v>
      </c>
      <c r="I92" s="164">
        <v>100</v>
      </c>
      <c r="J92" s="165"/>
      <c r="K92" s="165"/>
      <c r="L92" s="165"/>
    </row>
    <row r="93" spans="1:12">
      <c r="A93" s="166">
        <v>29</v>
      </c>
      <c r="B93" s="167" t="s">
        <v>406</v>
      </c>
      <c r="C93" s="166" t="s">
        <v>395</v>
      </c>
      <c r="D93" s="163">
        <v>20</v>
      </c>
      <c r="E93" s="163">
        <v>20</v>
      </c>
      <c r="F93" s="164">
        <v>100</v>
      </c>
      <c r="G93" s="163">
        <v>20</v>
      </c>
      <c r="H93" s="164">
        <v>100</v>
      </c>
      <c r="I93" s="164">
        <v>100</v>
      </c>
      <c r="J93" s="165"/>
      <c r="K93" s="165"/>
      <c r="L93" s="165"/>
    </row>
    <row r="94" spans="1:12">
      <c r="A94" s="166">
        <v>30</v>
      </c>
      <c r="B94" s="167" t="s">
        <v>407</v>
      </c>
      <c r="C94" s="166" t="s">
        <v>408</v>
      </c>
      <c r="D94" s="169">
        <v>20</v>
      </c>
      <c r="E94" s="169">
        <v>18</v>
      </c>
      <c r="F94" s="168">
        <v>90</v>
      </c>
      <c r="G94" s="169">
        <v>18</v>
      </c>
      <c r="H94" s="168">
        <v>90</v>
      </c>
      <c r="I94" s="168">
        <v>100</v>
      </c>
      <c r="J94" s="165"/>
      <c r="K94" s="165"/>
      <c r="L94" s="165"/>
    </row>
    <row r="95" spans="1:12">
      <c r="A95" s="166">
        <v>31</v>
      </c>
      <c r="B95" s="167" t="s">
        <v>409</v>
      </c>
      <c r="C95" s="166" t="s">
        <v>408</v>
      </c>
      <c r="D95" s="169">
        <v>24</v>
      </c>
      <c r="E95" s="169">
        <v>22</v>
      </c>
      <c r="F95" s="168">
        <v>91.67</v>
      </c>
      <c r="G95" s="169">
        <v>22</v>
      </c>
      <c r="H95" s="168">
        <v>91.67</v>
      </c>
      <c r="I95" s="168">
        <v>100</v>
      </c>
      <c r="J95" s="165"/>
      <c r="K95" s="165"/>
      <c r="L95" s="165"/>
    </row>
    <row r="96" spans="1:12">
      <c r="A96" s="166">
        <v>32</v>
      </c>
      <c r="B96" s="167" t="s">
        <v>410</v>
      </c>
      <c r="C96" s="166" t="s">
        <v>408</v>
      </c>
      <c r="D96" s="169">
        <v>22</v>
      </c>
      <c r="E96" s="169">
        <v>21</v>
      </c>
      <c r="F96" s="168">
        <v>95.45</v>
      </c>
      <c r="G96" s="169">
        <v>21</v>
      </c>
      <c r="H96" s="168">
        <v>95.45</v>
      </c>
      <c r="I96" s="168">
        <v>100</v>
      </c>
      <c r="J96" s="165"/>
      <c r="K96" s="165"/>
      <c r="L96" s="165"/>
    </row>
    <row r="97" spans="1:12">
      <c r="A97" s="166">
        <v>33</v>
      </c>
      <c r="B97" s="167" t="s">
        <v>411</v>
      </c>
      <c r="C97" s="166" t="s">
        <v>408</v>
      </c>
      <c r="D97" s="169">
        <v>22</v>
      </c>
      <c r="E97" s="169">
        <v>22</v>
      </c>
      <c r="F97" s="168">
        <v>100</v>
      </c>
      <c r="G97" s="169">
        <v>22</v>
      </c>
      <c r="H97" s="168">
        <v>100</v>
      </c>
      <c r="I97" s="168">
        <v>100</v>
      </c>
      <c r="J97" s="165"/>
      <c r="K97" s="165"/>
      <c r="L97" s="165"/>
    </row>
    <row r="98" spans="1:12">
      <c r="A98" s="166">
        <v>34</v>
      </c>
      <c r="B98" s="167" t="s">
        <v>412</v>
      </c>
      <c r="C98" s="166" t="s">
        <v>408</v>
      </c>
      <c r="D98" s="169">
        <v>45</v>
      </c>
      <c r="E98" s="169">
        <v>40</v>
      </c>
      <c r="F98" s="168">
        <v>88.89</v>
      </c>
      <c r="G98" s="169">
        <v>40</v>
      </c>
      <c r="H98" s="168">
        <v>88.89</v>
      </c>
      <c r="I98" s="168">
        <v>100</v>
      </c>
      <c r="J98" s="165"/>
      <c r="K98" s="165"/>
      <c r="L98" s="165"/>
    </row>
    <row r="99" spans="1:12">
      <c r="A99" s="166">
        <v>35</v>
      </c>
      <c r="B99" s="167" t="s">
        <v>413</v>
      </c>
      <c r="C99" s="166" t="s">
        <v>408</v>
      </c>
      <c r="D99" s="169">
        <v>26</v>
      </c>
      <c r="E99" s="169">
        <v>26</v>
      </c>
      <c r="F99" s="168">
        <v>100</v>
      </c>
      <c r="G99" s="169">
        <v>26</v>
      </c>
      <c r="H99" s="168">
        <v>100</v>
      </c>
      <c r="I99" s="168">
        <v>100</v>
      </c>
      <c r="J99" s="165"/>
      <c r="K99" s="165"/>
      <c r="L99" s="165"/>
    </row>
    <row r="100" spans="1:12">
      <c r="A100" s="166">
        <v>36</v>
      </c>
      <c r="B100" s="167" t="s">
        <v>414</v>
      </c>
      <c r="C100" s="166" t="s">
        <v>408</v>
      </c>
      <c r="D100" s="169">
        <v>25</v>
      </c>
      <c r="E100" s="169">
        <v>25</v>
      </c>
      <c r="F100" s="168">
        <v>100</v>
      </c>
      <c r="G100" s="169">
        <v>25</v>
      </c>
      <c r="H100" s="168">
        <v>100</v>
      </c>
      <c r="I100" s="168">
        <v>100</v>
      </c>
      <c r="J100" s="165"/>
      <c r="K100" s="165"/>
      <c r="L100" s="165"/>
    </row>
    <row r="101" spans="1:12">
      <c r="A101" s="166">
        <v>37</v>
      </c>
      <c r="B101" s="167" t="s">
        <v>415</v>
      </c>
      <c r="C101" s="166" t="s">
        <v>408</v>
      </c>
      <c r="D101" s="169">
        <v>26</v>
      </c>
      <c r="E101" s="169">
        <v>25</v>
      </c>
      <c r="F101" s="168">
        <v>96.15</v>
      </c>
      <c r="G101" s="169">
        <v>25</v>
      </c>
      <c r="H101" s="168">
        <v>96.15</v>
      </c>
      <c r="I101" s="168">
        <v>100</v>
      </c>
      <c r="J101" s="165"/>
      <c r="K101" s="165"/>
      <c r="L101" s="165"/>
    </row>
    <row r="102" spans="1:12">
      <c r="A102" s="166">
        <v>38</v>
      </c>
      <c r="B102" s="167" t="s">
        <v>416</v>
      </c>
      <c r="C102" s="166" t="s">
        <v>408</v>
      </c>
      <c r="D102" s="169">
        <v>22</v>
      </c>
      <c r="E102" s="169">
        <v>21</v>
      </c>
      <c r="F102" s="168">
        <v>95.45</v>
      </c>
      <c r="G102" s="169">
        <v>21</v>
      </c>
      <c r="H102" s="168">
        <v>95.45</v>
      </c>
      <c r="I102" s="168">
        <v>100</v>
      </c>
      <c r="J102" s="165"/>
      <c r="K102" s="165"/>
      <c r="L102" s="165"/>
    </row>
    <row r="103" spans="1:12">
      <c r="A103" s="166">
        <v>39</v>
      </c>
      <c r="B103" s="167" t="s">
        <v>417</v>
      </c>
      <c r="C103" s="166" t="s">
        <v>408</v>
      </c>
      <c r="D103" s="169">
        <v>22</v>
      </c>
      <c r="E103" s="169">
        <v>21</v>
      </c>
      <c r="F103" s="168">
        <v>95.45</v>
      </c>
      <c r="G103" s="169">
        <v>21</v>
      </c>
      <c r="H103" s="168">
        <v>95.45</v>
      </c>
      <c r="I103" s="168">
        <v>100</v>
      </c>
      <c r="J103" s="165"/>
      <c r="K103" s="165"/>
      <c r="L103" s="165"/>
    </row>
    <row r="104" spans="1:12">
      <c r="A104" s="166">
        <v>40</v>
      </c>
      <c r="B104" s="167" t="s">
        <v>418</v>
      </c>
      <c r="C104" s="166" t="s">
        <v>419</v>
      </c>
      <c r="D104" s="169">
        <v>21</v>
      </c>
      <c r="E104" s="169">
        <v>21</v>
      </c>
      <c r="F104" s="168">
        <v>100</v>
      </c>
      <c r="G104" s="169">
        <v>21</v>
      </c>
      <c r="H104" s="168">
        <v>100</v>
      </c>
      <c r="I104" s="168">
        <v>100</v>
      </c>
      <c r="J104" s="165"/>
      <c r="K104" s="165"/>
      <c r="L104" s="165"/>
    </row>
    <row r="105" spans="1:12">
      <c r="A105" s="166">
        <v>41</v>
      </c>
      <c r="B105" s="167" t="s">
        <v>420</v>
      </c>
      <c r="C105" s="166" t="s">
        <v>419</v>
      </c>
      <c r="D105" s="169">
        <v>20</v>
      </c>
      <c r="E105" s="169">
        <v>20</v>
      </c>
      <c r="F105" s="168">
        <v>100</v>
      </c>
      <c r="G105" s="169">
        <v>20</v>
      </c>
      <c r="H105" s="168">
        <v>100</v>
      </c>
      <c r="I105" s="168">
        <v>100</v>
      </c>
      <c r="J105" s="165"/>
      <c r="K105" s="165"/>
      <c r="L105" s="165"/>
    </row>
    <row r="106" spans="1:12">
      <c r="A106" s="166">
        <v>42</v>
      </c>
      <c r="B106" s="167" t="s">
        <v>421</v>
      </c>
      <c r="C106" s="166" t="s">
        <v>419</v>
      </c>
      <c r="D106" s="169">
        <v>16</v>
      </c>
      <c r="E106" s="169">
        <v>16</v>
      </c>
      <c r="F106" s="168">
        <v>100</v>
      </c>
      <c r="G106" s="169">
        <v>16</v>
      </c>
      <c r="H106" s="168">
        <v>100</v>
      </c>
      <c r="I106" s="168">
        <v>100</v>
      </c>
      <c r="J106" s="165"/>
      <c r="K106" s="165"/>
      <c r="L106" s="165"/>
    </row>
    <row r="107" spans="1:12">
      <c r="A107" s="166">
        <v>43</v>
      </c>
      <c r="B107" s="167" t="s">
        <v>422</v>
      </c>
      <c r="C107" s="166" t="s">
        <v>419</v>
      </c>
      <c r="D107" s="169">
        <v>20</v>
      </c>
      <c r="E107" s="169">
        <v>20</v>
      </c>
      <c r="F107" s="168">
        <v>100</v>
      </c>
      <c r="G107" s="169">
        <v>20</v>
      </c>
      <c r="H107" s="168">
        <v>100</v>
      </c>
      <c r="I107" s="168">
        <v>100</v>
      </c>
      <c r="J107" s="165"/>
      <c r="K107" s="165"/>
      <c r="L107" s="165"/>
    </row>
    <row r="108" spans="1:12">
      <c r="A108" s="166">
        <v>44</v>
      </c>
      <c r="B108" s="167" t="s">
        <v>423</v>
      </c>
      <c r="C108" s="166" t="s">
        <v>419</v>
      </c>
      <c r="D108" s="169">
        <v>20</v>
      </c>
      <c r="E108" s="169">
        <v>20</v>
      </c>
      <c r="F108" s="168">
        <v>100</v>
      </c>
      <c r="G108" s="169">
        <v>20</v>
      </c>
      <c r="H108" s="168">
        <v>100</v>
      </c>
      <c r="I108" s="168">
        <v>100</v>
      </c>
      <c r="J108" s="165"/>
      <c r="K108" s="165"/>
      <c r="L108" s="165"/>
    </row>
    <row r="109" spans="1:12">
      <c r="A109" s="166">
        <v>45</v>
      </c>
      <c r="B109" s="167" t="s">
        <v>424</v>
      </c>
      <c r="C109" s="166" t="s">
        <v>419</v>
      </c>
      <c r="D109" s="169">
        <v>20</v>
      </c>
      <c r="E109" s="169">
        <v>20</v>
      </c>
      <c r="F109" s="168">
        <v>100</v>
      </c>
      <c r="G109" s="169">
        <v>20</v>
      </c>
      <c r="H109" s="168">
        <v>100</v>
      </c>
      <c r="I109" s="168">
        <v>100</v>
      </c>
      <c r="J109" s="165"/>
      <c r="K109" s="165"/>
      <c r="L109" s="165"/>
    </row>
    <row r="110" spans="1:12">
      <c r="A110" s="166">
        <v>46</v>
      </c>
      <c r="B110" s="167" t="s">
        <v>425</v>
      </c>
      <c r="C110" s="166" t="s">
        <v>419</v>
      </c>
      <c r="D110" s="169">
        <v>19</v>
      </c>
      <c r="E110" s="169">
        <v>19</v>
      </c>
      <c r="F110" s="168">
        <v>100</v>
      </c>
      <c r="G110" s="169">
        <v>19</v>
      </c>
      <c r="H110" s="168">
        <v>100</v>
      </c>
      <c r="I110" s="168">
        <v>100</v>
      </c>
      <c r="J110" s="165"/>
      <c r="K110" s="165"/>
      <c r="L110" s="165"/>
    </row>
    <row r="111" spans="1:12">
      <c r="A111" s="166">
        <v>47</v>
      </c>
      <c r="B111" s="167" t="s">
        <v>426</v>
      </c>
      <c r="C111" s="166" t="s">
        <v>419</v>
      </c>
      <c r="D111" s="169">
        <v>20</v>
      </c>
      <c r="E111" s="169">
        <v>19</v>
      </c>
      <c r="F111" s="168">
        <v>95</v>
      </c>
      <c r="G111" s="169">
        <v>19</v>
      </c>
      <c r="H111" s="168">
        <v>95</v>
      </c>
      <c r="I111" s="168">
        <v>100</v>
      </c>
      <c r="J111" s="165"/>
      <c r="K111" s="165"/>
      <c r="L111" s="165"/>
    </row>
    <row r="112" spans="1:12">
      <c r="A112" s="166">
        <v>48</v>
      </c>
      <c r="B112" s="167" t="s">
        <v>427</v>
      </c>
      <c r="C112" s="166" t="s">
        <v>419</v>
      </c>
      <c r="D112" s="169">
        <v>37</v>
      </c>
      <c r="E112" s="169">
        <v>37</v>
      </c>
      <c r="F112" s="168">
        <v>100</v>
      </c>
      <c r="G112" s="169">
        <v>37</v>
      </c>
      <c r="H112" s="168">
        <v>100</v>
      </c>
      <c r="I112" s="168">
        <v>100</v>
      </c>
      <c r="J112" s="165"/>
      <c r="K112" s="165"/>
      <c r="L112" s="165"/>
    </row>
    <row r="113" spans="1:12">
      <c r="A113" s="166">
        <v>49</v>
      </c>
      <c r="B113" s="167" t="s">
        <v>428</v>
      </c>
      <c r="C113" s="166" t="s">
        <v>419</v>
      </c>
      <c r="D113" s="169">
        <v>18</v>
      </c>
      <c r="E113" s="169">
        <v>16</v>
      </c>
      <c r="F113" s="168">
        <v>88.88</v>
      </c>
      <c r="G113" s="169">
        <v>16</v>
      </c>
      <c r="H113" s="168">
        <v>88.88</v>
      </c>
      <c r="I113" s="168">
        <v>100</v>
      </c>
      <c r="J113" s="165"/>
      <c r="K113" s="165"/>
      <c r="L113" s="165"/>
    </row>
    <row r="114" spans="1:12">
      <c r="A114" s="166">
        <v>50</v>
      </c>
      <c r="B114" s="167" t="s">
        <v>429</v>
      </c>
      <c r="C114" s="166" t="s">
        <v>419</v>
      </c>
      <c r="D114" s="169">
        <v>21</v>
      </c>
      <c r="E114" s="169">
        <v>21</v>
      </c>
      <c r="F114" s="168">
        <v>100</v>
      </c>
      <c r="G114" s="169">
        <v>21</v>
      </c>
      <c r="H114" s="168">
        <v>100</v>
      </c>
      <c r="I114" s="168">
        <v>100</v>
      </c>
      <c r="J114" s="165"/>
      <c r="K114" s="165"/>
      <c r="L114" s="165"/>
    </row>
    <row r="115" spans="1:12">
      <c r="A115" s="166">
        <v>51</v>
      </c>
      <c r="B115" s="167" t="s">
        <v>430</v>
      </c>
      <c r="C115" s="166" t="s">
        <v>419</v>
      </c>
      <c r="D115" s="169">
        <v>24</v>
      </c>
      <c r="E115" s="169">
        <v>24</v>
      </c>
      <c r="F115" s="168">
        <v>100</v>
      </c>
      <c r="G115" s="169">
        <v>24</v>
      </c>
      <c r="H115" s="168">
        <v>100</v>
      </c>
      <c r="I115" s="168">
        <v>100</v>
      </c>
      <c r="J115" s="165"/>
      <c r="K115" s="165"/>
      <c r="L115" s="165"/>
    </row>
    <row r="116" spans="1:12">
      <c r="A116" s="166">
        <v>52</v>
      </c>
      <c r="B116" s="167" t="s">
        <v>431</v>
      </c>
      <c r="C116" s="166" t="s">
        <v>419</v>
      </c>
      <c r="D116" s="169">
        <v>18</v>
      </c>
      <c r="E116" s="169">
        <v>18</v>
      </c>
      <c r="F116" s="168">
        <v>100</v>
      </c>
      <c r="G116" s="169">
        <v>18</v>
      </c>
      <c r="H116" s="168">
        <v>100</v>
      </c>
      <c r="I116" s="168">
        <v>100</v>
      </c>
      <c r="J116" s="165"/>
      <c r="K116" s="165"/>
      <c r="L116" s="165"/>
    </row>
    <row r="117" spans="1:12">
      <c r="A117" s="166">
        <v>53</v>
      </c>
      <c r="B117" s="167" t="s">
        <v>432</v>
      </c>
      <c r="C117" s="166" t="s">
        <v>419</v>
      </c>
      <c r="D117" s="169">
        <v>20</v>
      </c>
      <c r="E117" s="169">
        <v>18</v>
      </c>
      <c r="F117" s="168">
        <v>90</v>
      </c>
      <c r="G117" s="169">
        <v>18</v>
      </c>
      <c r="H117" s="168">
        <v>90</v>
      </c>
      <c r="I117" s="168">
        <v>100</v>
      </c>
      <c r="J117" s="165"/>
      <c r="K117" s="165"/>
      <c r="L117" s="165"/>
    </row>
    <row r="118" spans="1:12">
      <c r="A118" s="166">
        <v>54</v>
      </c>
      <c r="B118" s="167" t="s">
        <v>433</v>
      </c>
      <c r="C118" s="166" t="s">
        <v>434</v>
      </c>
      <c r="D118" s="163">
        <v>24</v>
      </c>
      <c r="E118" s="163">
        <v>24</v>
      </c>
      <c r="F118" s="164">
        <f t="shared" ref="F118:F130" si="6">E118/D118*100</f>
        <v>100</v>
      </c>
      <c r="G118" s="163">
        <v>24</v>
      </c>
      <c r="H118" s="164">
        <f t="shared" ref="H118:H130" si="7">G118/D118*100</f>
        <v>100</v>
      </c>
      <c r="I118" s="164">
        <v>100</v>
      </c>
      <c r="J118" s="165"/>
      <c r="K118" s="165"/>
      <c r="L118" s="165"/>
    </row>
    <row r="119" spans="1:12">
      <c r="A119" s="166">
        <v>55</v>
      </c>
      <c r="B119" s="167" t="s">
        <v>435</v>
      </c>
      <c r="C119" s="166" t="s">
        <v>434</v>
      </c>
      <c r="D119" s="163">
        <v>18</v>
      </c>
      <c r="E119" s="163">
        <v>18</v>
      </c>
      <c r="F119" s="164">
        <f t="shared" si="6"/>
        <v>100</v>
      </c>
      <c r="G119" s="163">
        <v>18</v>
      </c>
      <c r="H119" s="164">
        <f t="shared" si="7"/>
        <v>100</v>
      </c>
      <c r="I119" s="164">
        <v>100</v>
      </c>
      <c r="J119" s="165"/>
      <c r="K119" s="165"/>
      <c r="L119" s="165"/>
    </row>
    <row r="120" spans="1:12">
      <c r="A120" s="166">
        <v>56</v>
      </c>
      <c r="B120" s="167" t="s">
        <v>436</v>
      </c>
      <c r="C120" s="166" t="s">
        <v>434</v>
      </c>
      <c r="D120" s="163">
        <v>21</v>
      </c>
      <c r="E120" s="163">
        <v>18</v>
      </c>
      <c r="F120" s="164">
        <f t="shared" si="6"/>
        <v>85.714285714285708</v>
      </c>
      <c r="G120" s="163">
        <v>18</v>
      </c>
      <c r="H120" s="164">
        <f t="shared" si="7"/>
        <v>85.714285714285708</v>
      </c>
      <c r="I120" s="164">
        <v>100</v>
      </c>
      <c r="J120" s="165"/>
      <c r="K120" s="165"/>
      <c r="L120" s="165"/>
    </row>
    <row r="121" spans="1:12">
      <c r="A121" s="166">
        <v>57</v>
      </c>
      <c r="B121" s="167" t="s">
        <v>437</v>
      </c>
      <c r="C121" s="166" t="s">
        <v>434</v>
      </c>
      <c r="D121" s="163">
        <v>16</v>
      </c>
      <c r="E121" s="163">
        <v>14</v>
      </c>
      <c r="F121" s="164">
        <f t="shared" si="6"/>
        <v>87.5</v>
      </c>
      <c r="G121" s="163">
        <v>14</v>
      </c>
      <c r="H121" s="164">
        <f t="shared" si="7"/>
        <v>87.5</v>
      </c>
      <c r="I121" s="164">
        <v>100</v>
      </c>
      <c r="J121" s="165"/>
      <c r="K121" s="165"/>
      <c r="L121" s="165"/>
    </row>
    <row r="122" spans="1:12">
      <c r="A122" s="166">
        <v>58</v>
      </c>
      <c r="B122" s="167" t="s">
        <v>438</v>
      </c>
      <c r="C122" s="166" t="s">
        <v>434</v>
      </c>
      <c r="D122" s="163">
        <v>18</v>
      </c>
      <c r="E122" s="163">
        <v>18</v>
      </c>
      <c r="F122" s="164">
        <f t="shared" si="6"/>
        <v>100</v>
      </c>
      <c r="G122" s="163">
        <v>18</v>
      </c>
      <c r="H122" s="164">
        <f t="shared" si="7"/>
        <v>100</v>
      </c>
      <c r="I122" s="164">
        <v>100</v>
      </c>
      <c r="J122" s="165"/>
      <c r="K122" s="165"/>
      <c r="L122" s="165"/>
    </row>
    <row r="123" spans="1:12">
      <c r="A123" s="166">
        <v>59</v>
      </c>
      <c r="B123" s="167" t="s">
        <v>439</v>
      </c>
      <c r="C123" s="166" t="s">
        <v>434</v>
      </c>
      <c r="D123" s="163">
        <v>14</v>
      </c>
      <c r="E123" s="163">
        <v>12</v>
      </c>
      <c r="F123" s="164">
        <f t="shared" si="6"/>
        <v>85.714285714285708</v>
      </c>
      <c r="G123" s="163">
        <v>12</v>
      </c>
      <c r="H123" s="164">
        <f t="shared" si="7"/>
        <v>85.714285714285708</v>
      </c>
      <c r="I123" s="164">
        <v>100</v>
      </c>
      <c r="J123" s="165"/>
      <c r="K123" s="165"/>
      <c r="L123" s="165"/>
    </row>
    <row r="124" spans="1:12">
      <c r="A124" s="166">
        <v>60</v>
      </c>
      <c r="B124" s="167" t="s">
        <v>440</v>
      </c>
      <c r="C124" s="166" t="s">
        <v>434</v>
      </c>
      <c r="D124" s="163">
        <v>16</v>
      </c>
      <c r="E124" s="163">
        <v>16</v>
      </c>
      <c r="F124" s="164">
        <f t="shared" si="6"/>
        <v>100</v>
      </c>
      <c r="G124" s="163">
        <v>16</v>
      </c>
      <c r="H124" s="164">
        <f t="shared" si="7"/>
        <v>100</v>
      </c>
      <c r="I124" s="164">
        <v>100</v>
      </c>
      <c r="J124" s="165"/>
      <c r="K124" s="165"/>
      <c r="L124" s="165"/>
    </row>
    <row r="125" spans="1:12">
      <c r="A125" s="166">
        <v>61</v>
      </c>
      <c r="B125" s="167" t="s">
        <v>441</v>
      </c>
      <c r="C125" s="166" t="s">
        <v>434</v>
      </c>
      <c r="D125" s="163">
        <v>13</v>
      </c>
      <c r="E125" s="163">
        <v>13</v>
      </c>
      <c r="F125" s="164">
        <f t="shared" si="6"/>
        <v>100</v>
      </c>
      <c r="G125" s="163">
        <v>13</v>
      </c>
      <c r="H125" s="164">
        <f t="shared" si="7"/>
        <v>100</v>
      </c>
      <c r="I125" s="164">
        <v>100</v>
      </c>
      <c r="J125" s="165"/>
      <c r="K125" s="165"/>
      <c r="L125" s="165"/>
    </row>
    <row r="126" spans="1:12">
      <c r="A126" s="166">
        <v>62</v>
      </c>
      <c r="B126" s="167" t="s">
        <v>442</v>
      </c>
      <c r="C126" s="166" t="s">
        <v>434</v>
      </c>
      <c r="D126" s="163">
        <v>14</v>
      </c>
      <c r="E126" s="163">
        <v>13</v>
      </c>
      <c r="F126" s="164">
        <f t="shared" si="6"/>
        <v>92.857142857142861</v>
      </c>
      <c r="G126" s="163">
        <v>13</v>
      </c>
      <c r="H126" s="164">
        <f t="shared" si="7"/>
        <v>92.857142857142861</v>
      </c>
      <c r="I126" s="164">
        <v>100</v>
      </c>
      <c r="J126" s="165"/>
      <c r="K126" s="165"/>
      <c r="L126" s="165"/>
    </row>
    <row r="127" spans="1:12">
      <c r="A127" s="166">
        <v>63</v>
      </c>
      <c r="B127" s="167" t="s">
        <v>443</v>
      </c>
      <c r="C127" s="166" t="s">
        <v>434</v>
      </c>
      <c r="D127" s="163">
        <v>18</v>
      </c>
      <c r="E127" s="163">
        <v>16</v>
      </c>
      <c r="F127" s="164">
        <f t="shared" si="6"/>
        <v>88.888888888888886</v>
      </c>
      <c r="G127" s="163">
        <v>16</v>
      </c>
      <c r="H127" s="164">
        <f t="shared" si="7"/>
        <v>88.888888888888886</v>
      </c>
      <c r="I127" s="164">
        <v>100</v>
      </c>
      <c r="J127" s="165"/>
      <c r="K127" s="165"/>
      <c r="L127" s="165"/>
    </row>
    <row r="128" spans="1:12">
      <c r="A128" s="166">
        <v>64</v>
      </c>
      <c r="B128" s="167" t="s">
        <v>444</v>
      </c>
      <c r="C128" s="166" t="s">
        <v>434</v>
      </c>
      <c r="D128" s="163">
        <v>21</v>
      </c>
      <c r="E128" s="163">
        <v>21</v>
      </c>
      <c r="F128" s="164">
        <f t="shared" si="6"/>
        <v>100</v>
      </c>
      <c r="G128" s="163">
        <v>21</v>
      </c>
      <c r="H128" s="164">
        <f t="shared" si="7"/>
        <v>100</v>
      </c>
      <c r="I128" s="164">
        <v>100</v>
      </c>
      <c r="J128" s="165"/>
      <c r="K128" s="165"/>
      <c r="L128" s="165"/>
    </row>
    <row r="129" spans="1:12">
      <c r="A129" s="166">
        <v>65</v>
      </c>
      <c r="B129" s="167" t="s">
        <v>445</v>
      </c>
      <c r="C129" s="166" t="s">
        <v>434</v>
      </c>
      <c r="D129" s="163">
        <v>16</v>
      </c>
      <c r="E129" s="163">
        <v>12</v>
      </c>
      <c r="F129" s="164">
        <f t="shared" si="6"/>
        <v>75</v>
      </c>
      <c r="G129" s="163">
        <v>12</v>
      </c>
      <c r="H129" s="164">
        <f t="shared" si="7"/>
        <v>75</v>
      </c>
      <c r="I129" s="164">
        <v>100</v>
      </c>
      <c r="J129" s="165"/>
      <c r="K129" s="165"/>
      <c r="L129" s="165"/>
    </row>
    <row r="130" spans="1:12">
      <c r="A130" s="166">
        <v>66</v>
      </c>
      <c r="B130" s="167" t="s">
        <v>446</v>
      </c>
      <c r="C130" s="166" t="s">
        <v>434</v>
      </c>
      <c r="D130" s="163">
        <v>14</v>
      </c>
      <c r="E130" s="163">
        <v>14</v>
      </c>
      <c r="F130" s="164">
        <f t="shared" si="6"/>
        <v>100</v>
      </c>
      <c r="G130" s="163">
        <v>14</v>
      </c>
      <c r="H130" s="164">
        <f t="shared" si="7"/>
        <v>100</v>
      </c>
      <c r="I130" s="164">
        <v>100</v>
      </c>
      <c r="J130" s="165"/>
      <c r="K130" s="165"/>
      <c r="L130" s="165"/>
    </row>
    <row r="131" spans="1:12">
      <c r="A131" s="166">
        <v>67</v>
      </c>
      <c r="B131" s="167" t="s">
        <v>447</v>
      </c>
      <c r="C131" s="166" t="s">
        <v>448</v>
      </c>
      <c r="D131" s="163">
        <v>21</v>
      </c>
      <c r="E131" s="163">
        <v>19</v>
      </c>
      <c r="F131" s="164">
        <v>90.48</v>
      </c>
      <c r="G131" s="163">
        <v>19</v>
      </c>
      <c r="H131" s="164">
        <v>90.48</v>
      </c>
      <c r="I131" s="164">
        <v>100</v>
      </c>
      <c r="J131" s="165"/>
      <c r="K131" s="165"/>
      <c r="L131" s="165"/>
    </row>
    <row r="132" spans="1:12">
      <c r="A132" s="166">
        <v>68</v>
      </c>
      <c r="B132" s="167" t="s">
        <v>449</v>
      </c>
      <c r="C132" s="166" t="s">
        <v>448</v>
      </c>
      <c r="D132" s="163">
        <v>17</v>
      </c>
      <c r="E132" s="163">
        <v>14</v>
      </c>
      <c r="F132" s="164">
        <v>82.35</v>
      </c>
      <c r="G132" s="163">
        <v>14</v>
      </c>
      <c r="H132" s="164">
        <v>82.35</v>
      </c>
      <c r="I132" s="164">
        <v>100</v>
      </c>
      <c r="J132" s="165"/>
      <c r="K132" s="165"/>
      <c r="L132" s="165"/>
    </row>
    <row r="133" spans="1:12">
      <c r="A133" s="166">
        <v>69</v>
      </c>
      <c r="B133" s="167" t="s">
        <v>450</v>
      </c>
      <c r="C133" s="166" t="s">
        <v>448</v>
      </c>
      <c r="D133" s="169">
        <v>17</v>
      </c>
      <c r="E133" s="169">
        <v>15</v>
      </c>
      <c r="F133" s="168">
        <v>88.23</v>
      </c>
      <c r="G133" s="169">
        <v>15</v>
      </c>
      <c r="H133" s="164">
        <v>88.24</v>
      </c>
      <c r="I133" s="168">
        <v>100</v>
      </c>
      <c r="J133" s="165"/>
      <c r="K133" s="165"/>
      <c r="L133" s="165"/>
    </row>
    <row r="134" spans="1:12">
      <c r="A134" s="166">
        <v>70</v>
      </c>
      <c r="B134" s="167" t="s">
        <v>451</v>
      </c>
      <c r="C134" s="166" t="s">
        <v>448</v>
      </c>
      <c r="D134" s="169">
        <v>15</v>
      </c>
      <c r="E134" s="169">
        <v>13</v>
      </c>
      <c r="F134" s="168">
        <v>86.66</v>
      </c>
      <c r="G134" s="169">
        <v>13</v>
      </c>
      <c r="H134" s="164">
        <v>86.67</v>
      </c>
      <c r="I134" s="168">
        <v>100</v>
      </c>
      <c r="J134" s="165"/>
      <c r="K134" s="165"/>
      <c r="L134" s="165"/>
    </row>
    <row r="135" spans="1:12">
      <c r="A135" s="166">
        <v>71</v>
      </c>
      <c r="B135" s="167" t="s">
        <v>452</v>
      </c>
      <c r="C135" s="166" t="s">
        <v>448</v>
      </c>
      <c r="D135" s="169">
        <v>10</v>
      </c>
      <c r="E135" s="169">
        <v>8</v>
      </c>
      <c r="F135" s="168">
        <v>80</v>
      </c>
      <c r="G135" s="169">
        <v>8</v>
      </c>
      <c r="H135" s="164">
        <v>80</v>
      </c>
      <c r="I135" s="168">
        <v>100</v>
      </c>
      <c r="J135" s="165"/>
      <c r="K135" s="165"/>
      <c r="L135" s="165"/>
    </row>
    <row r="136" spans="1:12">
      <c r="A136" s="166">
        <v>72</v>
      </c>
      <c r="B136" s="167" t="s">
        <v>453</v>
      </c>
      <c r="C136" s="166" t="s">
        <v>448</v>
      </c>
      <c r="D136" s="169">
        <v>19</v>
      </c>
      <c r="E136" s="169">
        <v>14</v>
      </c>
      <c r="F136" s="168">
        <v>73.680000000000007</v>
      </c>
      <c r="G136" s="169">
        <v>14</v>
      </c>
      <c r="H136" s="164">
        <v>73.680000000000007</v>
      </c>
      <c r="I136" s="168">
        <v>100</v>
      </c>
      <c r="J136" s="165"/>
      <c r="K136" s="165"/>
      <c r="L136" s="165"/>
    </row>
    <row r="137" spans="1:12">
      <c r="A137" s="166">
        <v>73</v>
      </c>
      <c r="B137" s="167" t="s">
        <v>454</v>
      </c>
      <c r="C137" s="166" t="s">
        <v>448</v>
      </c>
      <c r="D137" s="169">
        <v>18</v>
      </c>
      <c r="E137" s="169">
        <v>18</v>
      </c>
      <c r="F137" s="168">
        <v>100</v>
      </c>
      <c r="G137" s="169">
        <v>18</v>
      </c>
      <c r="H137" s="164">
        <v>100</v>
      </c>
      <c r="I137" s="168">
        <v>100</v>
      </c>
      <c r="J137" s="165"/>
      <c r="K137" s="165"/>
      <c r="L137" s="165"/>
    </row>
    <row r="138" spans="1:12">
      <c r="A138" s="166">
        <v>74</v>
      </c>
      <c r="B138" s="167" t="s">
        <v>455</v>
      </c>
      <c r="C138" s="166" t="s">
        <v>448</v>
      </c>
      <c r="D138" s="169">
        <v>18</v>
      </c>
      <c r="E138" s="169">
        <v>17</v>
      </c>
      <c r="F138" s="168">
        <v>94.44</v>
      </c>
      <c r="G138" s="169">
        <v>17</v>
      </c>
      <c r="H138" s="164">
        <v>94.44</v>
      </c>
      <c r="I138" s="168">
        <v>100</v>
      </c>
      <c r="J138" s="165"/>
      <c r="K138" s="165"/>
      <c r="L138" s="165"/>
    </row>
    <row r="139" spans="1:12">
      <c r="A139" s="166">
        <v>75</v>
      </c>
      <c r="B139" s="167" t="s">
        <v>456</v>
      </c>
      <c r="C139" s="166" t="s">
        <v>448</v>
      </c>
      <c r="D139" s="169">
        <v>20</v>
      </c>
      <c r="E139" s="169">
        <v>15</v>
      </c>
      <c r="F139" s="168">
        <v>75</v>
      </c>
      <c r="G139" s="169">
        <v>15</v>
      </c>
      <c r="H139" s="164">
        <v>75</v>
      </c>
      <c r="I139" s="168">
        <v>100</v>
      </c>
      <c r="J139" s="165"/>
      <c r="K139" s="165"/>
      <c r="L139" s="165"/>
    </row>
    <row r="140" spans="1:12">
      <c r="A140" s="166">
        <v>76</v>
      </c>
      <c r="B140" s="167" t="s">
        <v>457</v>
      </c>
      <c r="C140" s="166" t="s">
        <v>448</v>
      </c>
      <c r="D140" s="169">
        <v>20</v>
      </c>
      <c r="E140" s="169">
        <v>18</v>
      </c>
      <c r="F140" s="168">
        <v>90</v>
      </c>
      <c r="G140" s="169">
        <v>18</v>
      </c>
      <c r="H140" s="164">
        <v>90</v>
      </c>
      <c r="I140" s="168">
        <v>100</v>
      </c>
      <c r="J140" s="165"/>
      <c r="K140" s="165"/>
      <c r="L140" s="165"/>
    </row>
    <row r="141" spans="1:12">
      <c r="A141" s="166">
        <v>77</v>
      </c>
      <c r="B141" s="167" t="s">
        <v>458</v>
      </c>
      <c r="C141" s="166" t="s">
        <v>459</v>
      </c>
      <c r="D141" s="169">
        <v>23</v>
      </c>
      <c r="E141" s="169">
        <v>22</v>
      </c>
      <c r="F141" s="168">
        <f t="shared" ref="F141:F204" si="8">E141/D141*100</f>
        <v>95.652173913043484</v>
      </c>
      <c r="G141" s="169">
        <v>22</v>
      </c>
      <c r="H141" s="168">
        <f t="shared" ref="H141:H204" si="9">G141/D141*100</f>
        <v>95.652173913043484</v>
      </c>
      <c r="I141" s="168">
        <v>100</v>
      </c>
      <c r="J141" s="165"/>
      <c r="K141" s="165"/>
      <c r="L141" s="165"/>
    </row>
    <row r="142" spans="1:12">
      <c r="A142" s="166">
        <v>78</v>
      </c>
      <c r="B142" s="167" t="s">
        <v>460</v>
      </c>
      <c r="C142" s="166" t="s">
        <v>459</v>
      </c>
      <c r="D142" s="169">
        <v>24</v>
      </c>
      <c r="E142" s="169">
        <v>24</v>
      </c>
      <c r="F142" s="168">
        <f t="shared" si="8"/>
        <v>100</v>
      </c>
      <c r="G142" s="169">
        <v>24</v>
      </c>
      <c r="H142" s="168">
        <f t="shared" si="9"/>
        <v>100</v>
      </c>
      <c r="I142" s="168">
        <v>100</v>
      </c>
      <c r="J142" s="165"/>
      <c r="K142" s="165"/>
      <c r="L142" s="165"/>
    </row>
    <row r="143" spans="1:12">
      <c r="A143" s="166">
        <v>79</v>
      </c>
      <c r="B143" s="167" t="s">
        <v>461</v>
      </c>
      <c r="C143" s="166" t="s">
        <v>459</v>
      </c>
      <c r="D143" s="169">
        <v>26</v>
      </c>
      <c r="E143" s="169">
        <v>25</v>
      </c>
      <c r="F143" s="168">
        <f t="shared" si="8"/>
        <v>96.15384615384616</v>
      </c>
      <c r="G143" s="169">
        <v>25</v>
      </c>
      <c r="H143" s="168">
        <f t="shared" si="9"/>
        <v>96.15384615384616</v>
      </c>
      <c r="I143" s="168">
        <v>100</v>
      </c>
      <c r="J143" s="165"/>
      <c r="K143" s="165"/>
      <c r="L143" s="165"/>
    </row>
    <row r="144" spans="1:12">
      <c r="A144" s="166">
        <v>80</v>
      </c>
      <c r="B144" s="167" t="s">
        <v>462</v>
      </c>
      <c r="C144" s="166" t="s">
        <v>459</v>
      </c>
      <c r="D144" s="169">
        <v>25</v>
      </c>
      <c r="E144" s="169">
        <v>22</v>
      </c>
      <c r="F144" s="168">
        <f t="shared" si="8"/>
        <v>88</v>
      </c>
      <c r="G144" s="169">
        <v>22</v>
      </c>
      <c r="H144" s="168">
        <f t="shared" si="9"/>
        <v>88</v>
      </c>
      <c r="I144" s="168">
        <v>100</v>
      </c>
      <c r="J144" s="165"/>
      <c r="K144" s="165"/>
      <c r="L144" s="165"/>
    </row>
    <row r="145" spans="1:12">
      <c r="A145" s="166">
        <v>81</v>
      </c>
      <c r="B145" s="167" t="s">
        <v>463</v>
      </c>
      <c r="C145" s="166" t="s">
        <v>459</v>
      </c>
      <c r="D145" s="169">
        <v>25</v>
      </c>
      <c r="E145" s="169">
        <v>24</v>
      </c>
      <c r="F145" s="168">
        <f t="shared" si="8"/>
        <v>96</v>
      </c>
      <c r="G145" s="169">
        <v>24</v>
      </c>
      <c r="H145" s="168">
        <f t="shared" si="9"/>
        <v>96</v>
      </c>
      <c r="I145" s="168">
        <v>100</v>
      </c>
      <c r="J145" s="165"/>
      <c r="K145" s="165"/>
      <c r="L145" s="165"/>
    </row>
    <row r="146" spans="1:12">
      <c r="A146" s="166">
        <v>82</v>
      </c>
      <c r="B146" s="167" t="s">
        <v>464</v>
      </c>
      <c r="C146" s="166" t="s">
        <v>459</v>
      </c>
      <c r="D146" s="169">
        <v>24</v>
      </c>
      <c r="E146" s="169">
        <v>21</v>
      </c>
      <c r="F146" s="168">
        <f t="shared" si="8"/>
        <v>87.5</v>
      </c>
      <c r="G146" s="169">
        <v>21</v>
      </c>
      <c r="H146" s="168">
        <f t="shared" si="9"/>
        <v>87.5</v>
      </c>
      <c r="I146" s="168">
        <v>100</v>
      </c>
      <c r="J146" s="165"/>
      <c r="K146" s="165"/>
      <c r="L146" s="165"/>
    </row>
    <row r="147" spans="1:12">
      <c r="A147" s="166">
        <v>83</v>
      </c>
      <c r="B147" s="167" t="s">
        <v>465</v>
      </c>
      <c r="C147" s="166" t="s">
        <v>459</v>
      </c>
      <c r="D147" s="169">
        <v>25</v>
      </c>
      <c r="E147" s="169">
        <v>24</v>
      </c>
      <c r="F147" s="168">
        <f t="shared" si="8"/>
        <v>96</v>
      </c>
      <c r="G147" s="169">
        <v>24</v>
      </c>
      <c r="H147" s="168">
        <f t="shared" si="9"/>
        <v>96</v>
      </c>
      <c r="I147" s="168">
        <v>100</v>
      </c>
      <c r="J147" s="165"/>
      <c r="K147" s="165"/>
      <c r="L147" s="165"/>
    </row>
    <row r="148" spans="1:12">
      <c r="A148" s="166">
        <v>84</v>
      </c>
      <c r="B148" s="167" t="s">
        <v>466</v>
      </c>
      <c r="C148" s="166" t="s">
        <v>459</v>
      </c>
      <c r="D148" s="169">
        <v>25</v>
      </c>
      <c r="E148" s="169">
        <v>25</v>
      </c>
      <c r="F148" s="168">
        <f t="shared" si="8"/>
        <v>100</v>
      </c>
      <c r="G148" s="169">
        <v>25</v>
      </c>
      <c r="H148" s="168">
        <f t="shared" si="9"/>
        <v>100</v>
      </c>
      <c r="I148" s="168">
        <v>100</v>
      </c>
      <c r="J148" s="165"/>
      <c r="K148" s="165"/>
      <c r="L148" s="165"/>
    </row>
    <row r="149" spans="1:12">
      <c r="A149" s="166">
        <v>85</v>
      </c>
      <c r="B149" s="167" t="s">
        <v>467</v>
      </c>
      <c r="C149" s="166" t="s">
        <v>459</v>
      </c>
      <c r="D149" s="169">
        <v>24</v>
      </c>
      <c r="E149" s="169">
        <v>24</v>
      </c>
      <c r="F149" s="168">
        <f t="shared" si="8"/>
        <v>100</v>
      </c>
      <c r="G149" s="169">
        <v>24</v>
      </c>
      <c r="H149" s="168">
        <f t="shared" si="9"/>
        <v>100</v>
      </c>
      <c r="I149" s="168">
        <v>100</v>
      </c>
      <c r="J149" s="165"/>
      <c r="K149" s="165"/>
      <c r="L149" s="165"/>
    </row>
    <row r="150" spans="1:12">
      <c r="A150" s="166">
        <v>86</v>
      </c>
      <c r="B150" s="167" t="s">
        <v>468</v>
      </c>
      <c r="C150" s="166" t="s">
        <v>459</v>
      </c>
      <c r="D150" s="169">
        <v>23</v>
      </c>
      <c r="E150" s="169">
        <v>23</v>
      </c>
      <c r="F150" s="168">
        <f t="shared" si="8"/>
        <v>100</v>
      </c>
      <c r="G150" s="169">
        <v>23</v>
      </c>
      <c r="H150" s="168">
        <f t="shared" si="9"/>
        <v>100</v>
      </c>
      <c r="I150" s="168">
        <v>100</v>
      </c>
      <c r="J150" s="165"/>
      <c r="K150" s="165"/>
      <c r="L150" s="165"/>
    </row>
    <row r="151" spans="1:12">
      <c r="A151" s="166">
        <v>87</v>
      </c>
      <c r="B151" s="167" t="s">
        <v>469</v>
      </c>
      <c r="C151" s="166" t="s">
        <v>459</v>
      </c>
      <c r="D151" s="169">
        <v>25</v>
      </c>
      <c r="E151" s="169">
        <v>22</v>
      </c>
      <c r="F151" s="168">
        <f t="shared" si="8"/>
        <v>88</v>
      </c>
      <c r="G151" s="169">
        <v>22</v>
      </c>
      <c r="H151" s="168">
        <f t="shared" si="9"/>
        <v>88</v>
      </c>
      <c r="I151" s="168">
        <v>100</v>
      </c>
      <c r="J151" s="165"/>
      <c r="K151" s="165"/>
      <c r="L151" s="165"/>
    </row>
    <row r="152" spans="1:12">
      <c r="A152" s="166">
        <v>88</v>
      </c>
      <c r="B152" s="167" t="s">
        <v>470</v>
      </c>
      <c r="C152" s="166" t="s">
        <v>459</v>
      </c>
      <c r="D152" s="169">
        <v>26</v>
      </c>
      <c r="E152" s="169">
        <v>26</v>
      </c>
      <c r="F152" s="168">
        <f t="shared" si="8"/>
        <v>100</v>
      </c>
      <c r="G152" s="169">
        <v>26</v>
      </c>
      <c r="H152" s="168">
        <f t="shared" si="9"/>
        <v>100</v>
      </c>
      <c r="I152" s="168">
        <v>100</v>
      </c>
      <c r="J152" s="165"/>
      <c r="K152" s="165"/>
      <c r="L152" s="165"/>
    </row>
    <row r="153" spans="1:12">
      <c r="A153" s="166">
        <v>89</v>
      </c>
      <c r="B153" s="167" t="s">
        <v>471</v>
      </c>
      <c r="C153" s="166" t="s">
        <v>459</v>
      </c>
      <c r="D153" s="169">
        <v>26</v>
      </c>
      <c r="E153" s="169">
        <v>24</v>
      </c>
      <c r="F153" s="168">
        <f t="shared" si="8"/>
        <v>92.307692307692307</v>
      </c>
      <c r="G153" s="169">
        <v>24</v>
      </c>
      <c r="H153" s="168">
        <f t="shared" si="9"/>
        <v>92.307692307692307</v>
      </c>
      <c r="I153" s="168">
        <v>100</v>
      </c>
      <c r="J153" s="165"/>
      <c r="K153" s="165"/>
      <c r="L153" s="165"/>
    </row>
    <row r="154" spans="1:12">
      <c r="A154" s="166">
        <v>90</v>
      </c>
      <c r="B154" s="167" t="s">
        <v>472</v>
      </c>
      <c r="C154" s="166" t="s">
        <v>459</v>
      </c>
      <c r="D154" s="169">
        <v>27</v>
      </c>
      <c r="E154" s="169">
        <v>27</v>
      </c>
      <c r="F154" s="168">
        <f t="shared" si="8"/>
        <v>100</v>
      </c>
      <c r="G154" s="169">
        <v>27</v>
      </c>
      <c r="H154" s="168">
        <f t="shared" si="9"/>
        <v>100</v>
      </c>
      <c r="I154" s="168">
        <v>100</v>
      </c>
      <c r="J154" s="165"/>
      <c r="K154" s="165"/>
      <c r="L154" s="165"/>
    </row>
    <row r="155" spans="1:12">
      <c r="A155" s="166">
        <v>91</v>
      </c>
      <c r="B155" s="167" t="s">
        <v>473</v>
      </c>
      <c r="C155" s="166" t="s">
        <v>459</v>
      </c>
      <c r="D155" s="169">
        <v>26</v>
      </c>
      <c r="E155" s="169">
        <v>26</v>
      </c>
      <c r="F155" s="168">
        <f t="shared" si="8"/>
        <v>100</v>
      </c>
      <c r="G155" s="169">
        <v>26</v>
      </c>
      <c r="H155" s="168">
        <f t="shared" si="9"/>
        <v>100</v>
      </c>
      <c r="I155" s="168">
        <v>100</v>
      </c>
      <c r="J155" s="165"/>
      <c r="K155" s="165"/>
      <c r="L155" s="165"/>
    </row>
    <row r="156" spans="1:12">
      <c r="A156" s="166">
        <v>92</v>
      </c>
      <c r="B156" s="167" t="s">
        <v>474</v>
      </c>
      <c r="C156" s="166" t="s">
        <v>459</v>
      </c>
      <c r="D156" s="169">
        <v>40</v>
      </c>
      <c r="E156" s="169">
        <v>39</v>
      </c>
      <c r="F156" s="168">
        <f t="shared" si="8"/>
        <v>97.5</v>
      </c>
      <c r="G156" s="169">
        <v>39</v>
      </c>
      <c r="H156" s="168">
        <f t="shared" si="9"/>
        <v>97.5</v>
      </c>
      <c r="I156" s="168">
        <v>100</v>
      </c>
      <c r="J156" s="165"/>
      <c r="K156" s="165"/>
      <c r="L156" s="165"/>
    </row>
    <row r="157" spans="1:12">
      <c r="A157" s="166">
        <v>93</v>
      </c>
      <c r="B157" s="167" t="s">
        <v>475</v>
      </c>
      <c r="C157" s="166" t="s">
        <v>459</v>
      </c>
      <c r="D157" s="169">
        <v>22</v>
      </c>
      <c r="E157" s="169">
        <v>22</v>
      </c>
      <c r="F157" s="168">
        <f t="shared" si="8"/>
        <v>100</v>
      </c>
      <c r="G157" s="169">
        <v>22</v>
      </c>
      <c r="H157" s="168">
        <f t="shared" si="9"/>
        <v>100</v>
      </c>
      <c r="I157" s="168">
        <v>100</v>
      </c>
      <c r="J157" s="165"/>
      <c r="K157" s="165"/>
      <c r="L157" s="165"/>
    </row>
    <row r="158" spans="1:12">
      <c r="A158" s="166">
        <v>94</v>
      </c>
      <c r="B158" s="167" t="s">
        <v>476</v>
      </c>
      <c r="C158" s="166" t="s">
        <v>459</v>
      </c>
      <c r="D158" s="169">
        <v>19</v>
      </c>
      <c r="E158" s="169">
        <v>19</v>
      </c>
      <c r="F158" s="168">
        <f t="shared" si="8"/>
        <v>100</v>
      </c>
      <c r="G158" s="169">
        <v>19</v>
      </c>
      <c r="H158" s="168">
        <f t="shared" si="9"/>
        <v>100</v>
      </c>
      <c r="I158" s="168">
        <v>100</v>
      </c>
      <c r="J158" s="165"/>
      <c r="K158" s="165"/>
      <c r="L158" s="165"/>
    </row>
    <row r="159" spans="1:12">
      <c r="A159" s="166">
        <v>95</v>
      </c>
      <c r="B159" s="167" t="s">
        <v>477</v>
      </c>
      <c r="C159" s="166" t="s">
        <v>459</v>
      </c>
      <c r="D159" s="169">
        <v>24</v>
      </c>
      <c r="E159" s="169">
        <v>21</v>
      </c>
      <c r="F159" s="168">
        <f t="shared" si="8"/>
        <v>87.5</v>
      </c>
      <c r="G159" s="169">
        <v>21</v>
      </c>
      <c r="H159" s="168">
        <f t="shared" si="9"/>
        <v>87.5</v>
      </c>
      <c r="I159" s="168">
        <v>100</v>
      </c>
      <c r="J159" s="165"/>
      <c r="K159" s="165"/>
      <c r="L159" s="165"/>
    </row>
    <row r="160" spans="1:12">
      <c r="A160" s="166">
        <v>96</v>
      </c>
      <c r="B160" s="167" t="s">
        <v>478</v>
      </c>
      <c r="C160" s="166" t="s">
        <v>459</v>
      </c>
      <c r="D160" s="169">
        <v>49</v>
      </c>
      <c r="E160" s="169">
        <v>45</v>
      </c>
      <c r="F160" s="168">
        <f t="shared" si="8"/>
        <v>91.83673469387756</v>
      </c>
      <c r="G160" s="169">
        <v>45</v>
      </c>
      <c r="H160" s="168">
        <f t="shared" si="9"/>
        <v>91.83673469387756</v>
      </c>
      <c r="I160" s="168">
        <v>100</v>
      </c>
      <c r="J160" s="165"/>
      <c r="K160" s="165"/>
      <c r="L160" s="165"/>
    </row>
    <row r="161" spans="1:12">
      <c r="A161" s="166">
        <v>97</v>
      </c>
      <c r="B161" s="167" t="s">
        <v>479</v>
      </c>
      <c r="C161" s="166" t="s">
        <v>480</v>
      </c>
      <c r="D161" s="169">
        <v>24</v>
      </c>
      <c r="E161" s="169">
        <v>24</v>
      </c>
      <c r="F161" s="168">
        <f t="shared" si="8"/>
        <v>100</v>
      </c>
      <c r="G161" s="169">
        <v>24</v>
      </c>
      <c r="H161" s="168">
        <f t="shared" si="9"/>
        <v>100</v>
      </c>
      <c r="I161" s="168">
        <v>100</v>
      </c>
      <c r="J161" s="165"/>
      <c r="K161" s="165"/>
      <c r="L161" s="165"/>
    </row>
    <row r="162" spans="1:12">
      <c r="A162" s="166">
        <v>98</v>
      </c>
      <c r="B162" s="167" t="s">
        <v>481</v>
      </c>
      <c r="C162" s="166" t="s">
        <v>480</v>
      </c>
      <c r="D162" s="169">
        <v>24</v>
      </c>
      <c r="E162" s="169">
        <v>24</v>
      </c>
      <c r="F162" s="168">
        <f t="shared" si="8"/>
        <v>100</v>
      </c>
      <c r="G162" s="169">
        <v>24</v>
      </c>
      <c r="H162" s="168">
        <f t="shared" si="9"/>
        <v>100</v>
      </c>
      <c r="I162" s="168">
        <v>100</v>
      </c>
      <c r="J162" s="165"/>
      <c r="K162" s="165"/>
      <c r="L162" s="165"/>
    </row>
    <row r="163" spans="1:12">
      <c r="A163" s="166">
        <v>99</v>
      </c>
      <c r="B163" s="167" t="s">
        <v>482</v>
      </c>
      <c r="C163" s="166" t="s">
        <v>480</v>
      </c>
      <c r="D163" s="169">
        <v>25</v>
      </c>
      <c r="E163" s="169">
        <v>23</v>
      </c>
      <c r="F163" s="168">
        <f t="shared" si="8"/>
        <v>92</v>
      </c>
      <c r="G163" s="169">
        <v>23</v>
      </c>
      <c r="H163" s="168">
        <f t="shared" si="9"/>
        <v>92</v>
      </c>
      <c r="I163" s="168">
        <v>100</v>
      </c>
      <c r="J163" s="165"/>
      <c r="K163" s="165"/>
      <c r="L163" s="165"/>
    </row>
    <row r="164" spans="1:12">
      <c r="A164" s="166">
        <v>100</v>
      </c>
      <c r="B164" s="167" t="s">
        <v>483</v>
      </c>
      <c r="C164" s="166" t="s">
        <v>480</v>
      </c>
      <c r="D164" s="169">
        <v>22</v>
      </c>
      <c r="E164" s="169">
        <v>19</v>
      </c>
      <c r="F164" s="168">
        <f t="shared" si="8"/>
        <v>86.36363636363636</v>
      </c>
      <c r="G164" s="169">
        <v>19</v>
      </c>
      <c r="H164" s="168">
        <f t="shared" si="9"/>
        <v>86.36363636363636</v>
      </c>
      <c r="I164" s="168">
        <v>100</v>
      </c>
      <c r="J164" s="165"/>
      <c r="K164" s="165"/>
      <c r="L164" s="165"/>
    </row>
    <row r="165" spans="1:12">
      <c r="A165" s="166">
        <v>101</v>
      </c>
      <c r="B165" s="167" t="s">
        <v>484</v>
      </c>
      <c r="C165" s="166" t="s">
        <v>480</v>
      </c>
      <c r="D165" s="169">
        <v>25</v>
      </c>
      <c r="E165" s="169">
        <v>25</v>
      </c>
      <c r="F165" s="168">
        <f t="shared" si="8"/>
        <v>100</v>
      </c>
      <c r="G165" s="169">
        <v>25</v>
      </c>
      <c r="H165" s="168">
        <f t="shared" si="9"/>
        <v>100</v>
      </c>
      <c r="I165" s="168">
        <v>100</v>
      </c>
      <c r="J165" s="165"/>
      <c r="K165" s="165"/>
      <c r="L165" s="165"/>
    </row>
    <row r="166" spans="1:12">
      <c r="A166" s="166">
        <v>102</v>
      </c>
      <c r="B166" s="167" t="s">
        <v>485</v>
      </c>
      <c r="C166" s="166" t="s">
        <v>480</v>
      </c>
      <c r="D166" s="169">
        <v>19</v>
      </c>
      <c r="E166" s="169">
        <v>19</v>
      </c>
      <c r="F166" s="168">
        <f t="shared" si="8"/>
        <v>100</v>
      </c>
      <c r="G166" s="169">
        <v>19</v>
      </c>
      <c r="H166" s="168">
        <f t="shared" si="9"/>
        <v>100</v>
      </c>
      <c r="I166" s="168">
        <v>100</v>
      </c>
      <c r="J166" s="165"/>
      <c r="K166" s="165"/>
      <c r="L166" s="165"/>
    </row>
    <row r="167" spans="1:12">
      <c r="A167" s="166">
        <v>103</v>
      </c>
      <c r="B167" s="167" t="s">
        <v>486</v>
      </c>
      <c r="C167" s="166" t="s">
        <v>480</v>
      </c>
      <c r="D167" s="169">
        <v>22</v>
      </c>
      <c r="E167" s="169">
        <v>20</v>
      </c>
      <c r="F167" s="168">
        <f t="shared" si="8"/>
        <v>90.909090909090907</v>
      </c>
      <c r="G167" s="169">
        <v>20</v>
      </c>
      <c r="H167" s="168">
        <f t="shared" si="9"/>
        <v>90.909090909090907</v>
      </c>
      <c r="I167" s="168">
        <v>100</v>
      </c>
      <c r="J167" s="165"/>
      <c r="K167" s="165"/>
      <c r="L167" s="165"/>
    </row>
    <row r="168" spans="1:12">
      <c r="A168" s="166">
        <v>104</v>
      </c>
      <c r="B168" s="167" t="s">
        <v>487</v>
      </c>
      <c r="C168" s="166" t="s">
        <v>480</v>
      </c>
      <c r="D168" s="169">
        <v>21</v>
      </c>
      <c r="E168" s="169">
        <v>21</v>
      </c>
      <c r="F168" s="168">
        <f t="shared" si="8"/>
        <v>100</v>
      </c>
      <c r="G168" s="169">
        <v>21</v>
      </c>
      <c r="H168" s="168">
        <f t="shared" si="9"/>
        <v>100</v>
      </c>
      <c r="I168" s="168">
        <v>100</v>
      </c>
      <c r="J168" s="165"/>
      <c r="K168" s="165"/>
      <c r="L168" s="165"/>
    </row>
    <row r="169" spans="1:12">
      <c r="A169" s="166">
        <v>105</v>
      </c>
      <c r="B169" s="167" t="s">
        <v>488</v>
      </c>
      <c r="C169" s="166" t="s">
        <v>480</v>
      </c>
      <c r="D169" s="169">
        <v>24</v>
      </c>
      <c r="E169" s="169">
        <v>24</v>
      </c>
      <c r="F169" s="168">
        <f t="shared" si="8"/>
        <v>100</v>
      </c>
      <c r="G169" s="169">
        <v>24</v>
      </c>
      <c r="H169" s="168">
        <f t="shared" si="9"/>
        <v>100</v>
      </c>
      <c r="I169" s="168">
        <v>100</v>
      </c>
      <c r="J169" s="165"/>
      <c r="K169" s="165"/>
      <c r="L169" s="165"/>
    </row>
    <row r="170" spans="1:12">
      <c r="A170" s="166">
        <v>106</v>
      </c>
      <c r="B170" s="167" t="s">
        <v>489</v>
      </c>
      <c r="C170" s="166" t="s">
        <v>480</v>
      </c>
      <c r="D170" s="169">
        <v>23</v>
      </c>
      <c r="E170" s="169">
        <v>23</v>
      </c>
      <c r="F170" s="168">
        <f t="shared" si="8"/>
        <v>100</v>
      </c>
      <c r="G170" s="169">
        <v>23</v>
      </c>
      <c r="H170" s="168">
        <f t="shared" si="9"/>
        <v>100</v>
      </c>
      <c r="I170" s="168">
        <v>100</v>
      </c>
      <c r="J170" s="165"/>
      <c r="K170" s="165"/>
      <c r="L170" s="165"/>
    </row>
    <row r="171" spans="1:12">
      <c r="A171" s="166">
        <v>107</v>
      </c>
      <c r="B171" s="167" t="s">
        <v>490</v>
      </c>
      <c r="C171" s="166" t="s">
        <v>480</v>
      </c>
      <c r="D171" s="169">
        <v>24</v>
      </c>
      <c r="E171" s="169">
        <v>23</v>
      </c>
      <c r="F171" s="168">
        <f t="shared" si="8"/>
        <v>95.833333333333343</v>
      </c>
      <c r="G171" s="169">
        <v>23</v>
      </c>
      <c r="H171" s="168">
        <f t="shared" si="9"/>
        <v>95.833333333333343</v>
      </c>
      <c r="I171" s="168">
        <v>100</v>
      </c>
      <c r="J171" s="165"/>
      <c r="K171" s="165"/>
      <c r="L171" s="165"/>
    </row>
    <row r="172" spans="1:12">
      <c r="A172" s="166">
        <v>108</v>
      </c>
      <c r="B172" s="167" t="s">
        <v>491</v>
      </c>
      <c r="C172" s="166" t="s">
        <v>480</v>
      </c>
      <c r="D172" s="169">
        <v>24</v>
      </c>
      <c r="E172" s="169">
        <v>24</v>
      </c>
      <c r="F172" s="168">
        <f t="shared" si="8"/>
        <v>100</v>
      </c>
      <c r="G172" s="169">
        <v>24</v>
      </c>
      <c r="H172" s="168">
        <f t="shared" si="9"/>
        <v>100</v>
      </c>
      <c r="I172" s="168">
        <v>100</v>
      </c>
      <c r="J172" s="165"/>
      <c r="K172" s="165"/>
      <c r="L172" s="165"/>
    </row>
    <row r="173" spans="1:12">
      <c r="A173" s="166">
        <v>109</v>
      </c>
      <c r="B173" s="167" t="s">
        <v>492</v>
      </c>
      <c r="C173" s="166" t="s">
        <v>480</v>
      </c>
      <c r="D173" s="169">
        <v>16</v>
      </c>
      <c r="E173" s="169">
        <v>15</v>
      </c>
      <c r="F173" s="168">
        <f t="shared" si="8"/>
        <v>93.75</v>
      </c>
      <c r="G173" s="169">
        <v>15</v>
      </c>
      <c r="H173" s="168">
        <f t="shared" si="9"/>
        <v>93.75</v>
      </c>
      <c r="I173" s="168">
        <v>100</v>
      </c>
      <c r="J173" s="165"/>
      <c r="K173" s="165"/>
      <c r="L173" s="165"/>
    </row>
    <row r="174" spans="1:12" ht="31.5">
      <c r="A174" s="174">
        <v>110</v>
      </c>
      <c r="B174" s="172" t="s">
        <v>493</v>
      </c>
      <c r="C174" s="174" t="s">
        <v>480</v>
      </c>
      <c r="D174" s="163">
        <v>24</v>
      </c>
      <c r="E174" s="163">
        <v>24</v>
      </c>
      <c r="F174" s="164">
        <f t="shared" si="8"/>
        <v>100</v>
      </c>
      <c r="G174" s="163">
        <v>24</v>
      </c>
      <c r="H174" s="164">
        <f t="shared" si="9"/>
        <v>100</v>
      </c>
      <c r="I174" s="164">
        <v>100</v>
      </c>
      <c r="J174" s="165"/>
      <c r="K174" s="165"/>
      <c r="L174" s="165"/>
    </row>
    <row r="175" spans="1:12">
      <c r="A175" s="166">
        <v>111</v>
      </c>
      <c r="B175" s="167" t="s">
        <v>494</v>
      </c>
      <c r="C175" s="166" t="s">
        <v>480</v>
      </c>
      <c r="D175" s="169">
        <v>39</v>
      </c>
      <c r="E175" s="169">
        <v>36</v>
      </c>
      <c r="F175" s="168">
        <f t="shared" si="8"/>
        <v>92.307692307692307</v>
      </c>
      <c r="G175" s="169">
        <v>36</v>
      </c>
      <c r="H175" s="168">
        <f t="shared" si="9"/>
        <v>92.307692307692307</v>
      </c>
      <c r="I175" s="168">
        <v>100</v>
      </c>
      <c r="J175" s="165"/>
      <c r="K175" s="165"/>
      <c r="L175" s="165"/>
    </row>
    <row r="176" spans="1:12">
      <c r="A176" s="166">
        <v>112</v>
      </c>
      <c r="B176" s="167" t="s">
        <v>495</v>
      </c>
      <c r="C176" s="166" t="s">
        <v>480</v>
      </c>
      <c r="D176" s="169">
        <v>17</v>
      </c>
      <c r="E176" s="169">
        <v>17</v>
      </c>
      <c r="F176" s="168">
        <f t="shared" si="8"/>
        <v>100</v>
      </c>
      <c r="G176" s="169">
        <v>17</v>
      </c>
      <c r="H176" s="168">
        <f t="shared" si="9"/>
        <v>100</v>
      </c>
      <c r="I176" s="168">
        <v>100</v>
      </c>
      <c r="J176" s="165"/>
      <c r="K176" s="165"/>
      <c r="L176" s="165"/>
    </row>
    <row r="177" spans="1:12">
      <c r="A177" s="166">
        <v>113</v>
      </c>
      <c r="B177" s="167" t="s">
        <v>496</v>
      </c>
      <c r="C177" s="166" t="s">
        <v>480</v>
      </c>
      <c r="D177" s="169">
        <v>16</v>
      </c>
      <c r="E177" s="169">
        <v>16</v>
      </c>
      <c r="F177" s="168">
        <f t="shared" si="8"/>
        <v>100</v>
      </c>
      <c r="G177" s="169">
        <v>16</v>
      </c>
      <c r="H177" s="168">
        <f t="shared" si="9"/>
        <v>100</v>
      </c>
      <c r="I177" s="168">
        <v>100</v>
      </c>
      <c r="J177" s="165"/>
      <c r="K177" s="165"/>
      <c r="L177" s="165"/>
    </row>
    <row r="178" spans="1:12">
      <c r="A178" s="166">
        <v>114</v>
      </c>
      <c r="B178" s="167" t="s">
        <v>497</v>
      </c>
      <c r="C178" s="166" t="s">
        <v>480</v>
      </c>
      <c r="D178" s="169">
        <v>19</v>
      </c>
      <c r="E178" s="169">
        <v>17</v>
      </c>
      <c r="F178" s="168">
        <f t="shared" si="8"/>
        <v>89.473684210526315</v>
      </c>
      <c r="G178" s="169">
        <v>17</v>
      </c>
      <c r="H178" s="168">
        <f t="shared" si="9"/>
        <v>89.473684210526315</v>
      </c>
      <c r="I178" s="168">
        <v>100</v>
      </c>
      <c r="J178" s="165"/>
      <c r="K178" s="165"/>
      <c r="L178" s="165"/>
    </row>
    <row r="179" spans="1:12">
      <c r="A179" s="166">
        <v>115</v>
      </c>
      <c r="B179" s="167" t="s">
        <v>498</v>
      </c>
      <c r="C179" s="166" t="s">
        <v>499</v>
      </c>
      <c r="D179" s="169">
        <v>23</v>
      </c>
      <c r="E179" s="169">
        <v>22</v>
      </c>
      <c r="F179" s="168">
        <f t="shared" si="8"/>
        <v>95.652173913043484</v>
      </c>
      <c r="G179" s="169">
        <v>22</v>
      </c>
      <c r="H179" s="168">
        <f t="shared" si="9"/>
        <v>95.652173913043484</v>
      </c>
      <c r="I179" s="168">
        <f t="shared" ref="I179:I224" si="10">G179/E179*100</f>
        <v>100</v>
      </c>
      <c r="J179" s="165"/>
      <c r="K179" s="165"/>
      <c r="L179" s="165"/>
    </row>
    <row r="180" spans="1:12">
      <c r="A180" s="166">
        <v>116</v>
      </c>
      <c r="B180" s="167" t="s">
        <v>500</v>
      </c>
      <c r="C180" s="166" t="s">
        <v>499</v>
      </c>
      <c r="D180" s="169">
        <v>24</v>
      </c>
      <c r="E180" s="169">
        <v>23</v>
      </c>
      <c r="F180" s="168">
        <f t="shared" si="8"/>
        <v>95.833333333333343</v>
      </c>
      <c r="G180" s="169">
        <v>23</v>
      </c>
      <c r="H180" s="168">
        <f t="shared" si="9"/>
        <v>95.833333333333343</v>
      </c>
      <c r="I180" s="168">
        <f t="shared" si="10"/>
        <v>100</v>
      </c>
      <c r="J180" s="165"/>
      <c r="K180" s="165"/>
      <c r="L180" s="165"/>
    </row>
    <row r="181" spans="1:12">
      <c r="A181" s="166">
        <v>117</v>
      </c>
      <c r="B181" s="167" t="s">
        <v>501</v>
      </c>
      <c r="C181" s="166" t="s">
        <v>499</v>
      </c>
      <c r="D181" s="163">
        <v>25</v>
      </c>
      <c r="E181" s="163">
        <v>24</v>
      </c>
      <c r="F181" s="168">
        <f t="shared" si="8"/>
        <v>96</v>
      </c>
      <c r="G181" s="163">
        <v>24</v>
      </c>
      <c r="H181" s="168">
        <f t="shared" si="9"/>
        <v>96</v>
      </c>
      <c r="I181" s="168">
        <f t="shared" si="10"/>
        <v>100</v>
      </c>
      <c r="J181" s="165"/>
      <c r="K181" s="165"/>
      <c r="L181" s="165"/>
    </row>
    <row r="182" spans="1:12">
      <c r="A182" s="166">
        <v>118</v>
      </c>
      <c r="B182" s="167" t="s">
        <v>502</v>
      </c>
      <c r="C182" s="166" t="s">
        <v>499</v>
      </c>
      <c r="D182" s="163">
        <v>24</v>
      </c>
      <c r="E182" s="163">
        <v>22</v>
      </c>
      <c r="F182" s="168">
        <f t="shared" si="8"/>
        <v>91.666666666666657</v>
      </c>
      <c r="G182" s="163">
        <v>22</v>
      </c>
      <c r="H182" s="168">
        <f t="shared" si="9"/>
        <v>91.666666666666657</v>
      </c>
      <c r="I182" s="168">
        <f t="shared" si="10"/>
        <v>100</v>
      </c>
      <c r="J182" s="165"/>
      <c r="K182" s="165"/>
      <c r="L182" s="165"/>
    </row>
    <row r="183" spans="1:12">
      <c r="A183" s="166">
        <v>119</v>
      </c>
      <c r="B183" s="167" t="s">
        <v>503</v>
      </c>
      <c r="C183" s="166" t="s">
        <v>499</v>
      </c>
      <c r="D183" s="163">
        <v>27</v>
      </c>
      <c r="E183" s="163">
        <v>22</v>
      </c>
      <c r="F183" s="168">
        <f t="shared" si="8"/>
        <v>81.481481481481481</v>
      </c>
      <c r="G183" s="163">
        <v>22</v>
      </c>
      <c r="H183" s="168">
        <f t="shared" si="9"/>
        <v>81.481481481481481</v>
      </c>
      <c r="I183" s="168">
        <f t="shared" si="10"/>
        <v>100</v>
      </c>
      <c r="J183" s="165"/>
      <c r="K183" s="165"/>
      <c r="L183" s="165"/>
    </row>
    <row r="184" spans="1:12" ht="31.5">
      <c r="A184" s="166">
        <v>120</v>
      </c>
      <c r="B184" s="167" t="s">
        <v>504</v>
      </c>
      <c r="C184" s="166" t="s">
        <v>499</v>
      </c>
      <c r="D184" s="163">
        <v>28</v>
      </c>
      <c r="E184" s="163">
        <v>24</v>
      </c>
      <c r="F184" s="168">
        <f t="shared" si="8"/>
        <v>85.714285714285708</v>
      </c>
      <c r="G184" s="163">
        <v>24</v>
      </c>
      <c r="H184" s="168">
        <f t="shared" si="9"/>
        <v>85.714285714285708</v>
      </c>
      <c r="I184" s="168">
        <f t="shared" si="10"/>
        <v>100</v>
      </c>
      <c r="J184" s="165"/>
      <c r="K184" s="165"/>
      <c r="L184" s="165"/>
    </row>
    <row r="185" spans="1:12">
      <c r="A185" s="166">
        <v>121</v>
      </c>
      <c r="B185" s="167" t="s">
        <v>505</v>
      </c>
      <c r="C185" s="166" t="s">
        <v>499</v>
      </c>
      <c r="D185" s="163">
        <v>24</v>
      </c>
      <c r="E185" s="163">
        <v>22</v>
      </c>
      <c r="F185" s="168">
        <f t="shared" si="8"/>
        <v>91.666666666666657</v>
      </c>
      <c r="G185" s="163">
        <v>22</v>
      </c>
      <c r="H185" s="168">
        <f t="shared" si="9"/>
        <v>91.666666666666657</v>
      </c>
      <c r="I185" s="168">
        <f t="shared" si="10"/>
        <v>100</v>
      </c>
      <c r="J185" s="165"/>
      <c r="K185" s="165"/>
      <c r="L185" s="165"/>
    </row>
    <row r="186" spans="1:12">
      <c r="A186" s="166">
        <v>122</v>
      </c>
      <c r="B186" s="167" t="s">
        <v>506</v>
      </c>
      <c r="C186" s="166" t="s">
        <v>499</v>
      </c>
      <c r="D186" s="163">
        <v>26</v>
      </c>
      <c r="E186" s="163">
        <v>26</v>
      </c>
      <c r="F186" s="168">
        <f t="shared" si="8"/>
        <v>100</v>
      </c>
      <c r="G186" s="163">
        <v>26</v>
      </c>
      <c r="H186" s="168">
        <f t="shared" si="9"/>
        <v>100</v>
      </c>
      <c r="I186" s="168">
        <f t="shared" si="10"/>
        <v>100</v>
      </c>
      <c r="J186" s="165"/>
      <c r="K186" s="165"/>
      <c r="L186" s="165"/>
    </row>
    <row r="187" spans="1:12">
      <c r="A187" s="166">
        <v>123</v>
      </c>
      <c r="B187" s="167" t="s">
        <v>507</v>
      </c>
      <c r="C187" s="166" t="s">
        <v>499</v>
      </c>
      <c r="D187" s="163">
        <v>26</v>
      </c>
      <c r="E187" s="163">
        <v>23</v>
      </c>
      <c r="F187" s="168">
        <f t="shared" si="8"/>
        <v>88.461538461538453</v>
      </c>
      <c r="G187" s="163">
        <v>23</v>
      </c>
      <c r="H187" s="168">
        <f t="shared" si="9"/>
        <v>88.461538461538453</v>
      </c>
      <c r="I187" s="168">
        <f t="shared" si="10"/>
        <v>100</v>
      </c>
      <c r="J187" s="165"/>
      <c r="K187" s="165"/>
      <c r="L187" s="165"/>
    </row>
    <row r="188" spans="1:12">
      <c r="A188" s="166">
        <v>124</v>
      </c>
      <c r="B188" s="167" t="s">
        <v>508</v>
      </c>
      <c r="C188" s="166" t="s">
        <v>499</v>
      </c>
      <c r="D188" s="163">
        <v>23</v>
      </c>
      <c r="E188" s="163">
        <v>22</v>
      </c>
      <c r="F188" s="168">
        <f t="shared" si="8"/>
        <v>95.652173913043484</v>
      </c>
      <c r="G188" s="163">
        <v>22</v>
      </c>
      <c r="H188" s="168">
        <f t="shared" si="9"/>
        <v>95.652173913043484</v>
      </c>
      <c r="I188" s="168">
        <f t="shared" si="10"/>
        <v>100</v>
      </c>
      <c r="J188" s="165"/>
      <c r="K188" s="165"/>
      <c r="L188" s="165"/>
    </row>
    <row r="189" spans="1:12">
      <c r="A189" s="166">
        <v>125</v>
      </c>
      <c r="B189" s="167" t="s">
        <v>509</v>
      </c>
      <c r="C189" s="166" t="s">
        <v>499</v>
      </c>
      <c r="D189" s="163">
        <v>22</v>
      </c>
      <c r="E189" s="163">
        <v>20</v>
      </c>
      <c r="F189" s="168">
        <f t="shared" si="8"/>
        <v>90.909090909090907</v>
      </c>
      <c r="G189" s="163">
        <v>20</v>
      </c>
      <c r="H189" s="168">
        <f t="shared" si="9"/>
        <v>90.909090909090907</v>
      </c>
      <c r="I189" s="168">
        <f t="shared" si="10"/>
        <v>100</v>
      </c>
      <c r="J189" s="165"/>
      <c r="K189" s="165"/>
      <c r="L189" s="165"/>
    </row>
    <row r="190" spans="1:12">
      <c r="A190" s="166">
        <v>126</v>
      </c>
      <c r="B190" s="167" t="s">
        <v>510</v>
      </c>
      <c r="C190" s="166" t="s">
        <v>499</v>
      </c>
      <c r="D190" s="163">
        <v>20</v>
      </c>
      <c r="E190" s="163">
        <v>20</v>
      </c>
      <c r="F190" s="168">
        <f t="shared" si="8"/>
        <v>100</v>
      </c>
      <c r="G190" s="163">
        <v>20</v>
      </c>
      <c r="H190" s="168">
        <f t="shared" si="9"/>
        <v>100</v>
      </c>
      <c r="I190" s="168">
        <f t="shared" si="10"/>
        <v>100</v>
      </c>
      <c r="J190" s="165"/>
      <c r="K190" s="165"/>
      <c r="L190" s="165"/>
    </row>
    <row r="191" spans="1:12">
      <c r="A191" s="166">
        <v>127</v>
      </c>
      <c r="B191" s="167" t="s">
        <v>511</v>
      </c>
      <c r="C191" s="166" t="s">
        <v>499</v>
      </c>
      <c r="D191" s="163">
        <v>48</v>
      </c>
      <c r="E191" s="163">
        <v>48</v>
      </c>
      <c r="F191" s="168">
        <f t="shared" si="8"/>
        <v>100</v>
      </c>
      <c r="G191" s="163">
        <v>48</v>
      </c>
      <c r="H191" s="168">
        <f t="shared" si="9"/>
        <v>100</v>
      </c>
      <c r="I191" s="168">
        <f t="shared" si="10"/>
        <v>100</v>
      </c>
      <c r="J191" s="165"/>
      <c r="K191" s="165"/>
      <c r="L191" s="165"/>
    </row>
    <row r="192" spans="1:12" ht="31.5">
      <c r="A192" s="166">
        <v>128</v>
      </c>
      <c r="B192" s="167" t="s">
        <v>512</v>
      </c>
      <c r="C192" s="166" t="s">
        <v>261</v>
      </c>
      <c r="D192" s="163">
        <v>25</v>
      </c>
      <c r="E192" s="163">
        <v>25</v>
      </c>
      <c r="F192" s="168">
        <f t="shared" si="8"/>
        <v>100</v>
      </c>
      <c r="G192" s="163">
        <v>25</v>
      </c>
      <c r="H192" s="168">
        <f t="shared" si="9"/>
        <v>100</v>
      </c>
      <c r="I192" s="168">
        <f t="shared" si="10"/>
        <v>100</v>
      </c>
      <c r="J192" s="165"/>
      <c r="K192" s="165"/>
      <c r="L192" s="165"/>
    </row>
    <row r="193" spans="1:12">
      <c r="A193" s="166">
        <v>129</v>
      </c>
      <c r="B193" s="167" t="s">
        <v>513</v>
      </c>
      <c r="C193" s="166" t="s">
        <v>261</v>
      </c>
      <c r="D193" s="163">
        <v>25</v>
      </c>
      <c r="E193" s="163">
        <v>23</v>
      </c>
      <c r="F193" s="168">
        <f t="shared" si="8"/>
        <v>92</v>
      </c>
      <c r="G193" s="163">
        <v>23</v>
      </c>
      <c r="H193" s="168">
        <f t="shared" si="9"/>
        <v>92</v>
      </c>
      <c r="I193" s="168">
        <f t="shared" si="10"/>
        <v>100</v>
      </c>
      <c r="J193" s="165"/>
      <c r="K193" s="165"/>
      <c r="L193" s="165"/>
    </row>
    <row r="194" spans="1:12">
      <c r="A194" s="166">
        <v>130</v>
      </c>
      <c r="B194" s="167" t="s">
        <v>514</v>
      </c>
      <c r="C194" s="166" t="s">
        <v>261</v>
      </c>
      <c r="D194" s="163">
        <v>17</v>
      </c>
      <c r="E194" s="163">
        <v>17</v>
      </c>
      <c r="F194" s="168">
        <f t="shared" si="8"/>
        <v>100</v>
      </c>
      <c r="G194" s="163">
        <v>17</v>
      </c>
      <c r="H194" s="168">
        <f t="shared" si="9"/>
        <v>100</v>
      </c>
      <c r="I194" s="168">
        <f t="shared" si="10"/>
        <v>100</v>
      </c>
      <c r="J194" s="165"/>
      <c r="K194" s="165"/>
      <c r="L194" s="165"/>
    </row>
    <row r="195" spans="1:12">
      <c r="A195" s="166">
        <v>131</v>
      </c>
      <c r="B195" s="167" t="s">
        <v>515</v>
      </c>
      <c r="C195" s="166" t="s">
        <v>261</v>
      </c>
      <c r="D195" s="163">
        <v>20</v>
      </c>
      <c r="E195" s="163">
        <v>19</v>
      </c>
      <c r="F195" s="168">
        <f t="shared" si="8"/>
        <v>95</v>
      </c>
      <c r="G195" s="163">
        <v>19</v>
      </c>
      <c r="H195" s="168">
        <f t="shared" si="9"/>
        <v>95</v>
      </c>
      <c r="I195" s="168">
        <f t="shared" si="10"/>
        <v>100</v>
      </c>
      <c r="J195" s="165"/>
      <c r="K195" s="165"/>
      <c r="L195" s="165"/>
    </row>
    <row r="196" spans="1:12" ht="31.5">
      <c r="A196" s="166">
        <v>132</v>
      </c>
      <c r="B196" s="170" t="s">
        <v>516</v>
      </c>
      <c r="C196" s="174" t="s">
        <v>261</v>
      </c>
      <c r="D196" s="163">
        <v>23</v>
      </c>
      <c r="E196" s="163">
        <v>22</v>
      </c>
      <c r="F196" s="168">
        <f t="shared" si="8"/>
        <v>95.652173913043484</v>
      </c>
      <c r="G196" s="163">
        <v>22</v>
      </c>
      <c r="H196" s="168">
        <f t="shared" si="9"/>
        <v>95.652173913043484</v>
      </c>
      <c r="I196" s="168">
        <f t="shared" si="10"/>
        <v>100</v>
      </c>
      <c r="J196" s="165"/>
      <c r="K196" s="165"/>
      <c r="L196" s="165"/>
    </row>
    <row r="197" spans="1:12" ht="31.5">
      <c r="A197" s="166">
        <v>133</v>
      </c>
      <c r="B197" s="167" t="s">
        <v>517</v>
      </c>
      <c r="C197" s="174" t="s">
        <v>261</v>
      </c>
      <c r="D197" s="163">
        <v>25</v>
      </c>
      <c r="E197" s="163">
        <v>22</v>
      </c>
      <c r="F197" s="168">
        <f t="shared" si="8"/>
        <v>88</v>
      </c>
      <c r="G197" s="163">
        <v>22</v>
      </c>
      <c r="H197" s="168">
        <f t="shared" si="9"/>
        <v>88</v>
      </c>
      <c r="I197" s="168">
        <f t="shared" si="10"/>
        <v>100</v>
      </c>
      <c r="J197" s="165"/>
      <c r="K197" s="165"/>
      <c r="L197" s="165"/>
    </row>
    <row r="198" spans="1:12" ht="31.5">
      <c r="A198" s="166">
        <v>134</v>
      </c>
      <c r="B198" s="167" t="s">
        <v>518</v>
      </c>
      <c r="C198" s="174" t="s">
        <v>261</v>
      </c>
      <c r="D198" s="163">
        <v>19</v>
      </c>
      <c r="E198" s="163">
        <v>15</v>
      </c>
      <c r="F198" s="168">
        <f t="shared" si="8"/>
        <v>78.94736842105263</v>
      </c>
      <c r="G198" s="163">
        <v>15</v>
      </c>
      <c r="H198" s="168">
        <f t="shared" si="9"/>
        <v>78.94736842105263</v>
      </c>
      <c r="I198" s="168">
        <f t="shared" si="10"/>
        <v>100</v>
      </c>
      <c r="J198" s="165"/>
      <c r="K198" s="165"/>
      <c r="L198" s="165"/>
    </row>
    <row r="199" spans="1:12" ht="31.5">
      <c r="A199" s="166">
        <v>135</v>
      </c>
      <c r="B199" s="167" t="s">
        <v>519</v>
      </c>
      <c r="C199" s="174" t="s">
        <v>261</v>
      </c>
      <c r="D199" s="163">
        <v>20</v>
      </c>
      <c r="E199" s="163">
        <v>18</v>
      </c>
      <c r="F199" s="168">
        <f t="shared" si="8"/>
        <v>90</v>
      </c>
      <c r="G199" s="163">
        <v>18</v>
      </c>
      <c r="H199" s="168">
        <f t="shared" si="9"/>
        <v>90</v>
      </c>
      <c r="I199" s="168">
        <f t="shared" si="10"/>
        <v>100</v>
      </c>
      <c r="J199" s="165"/>
      <c r="K199" s="165"/>
      <c r="L199" s="165"/>
    </row>
    <row r="200" spans="1:12" ht="31.5">
      <c r="A200" s="166">
        <v>136</v>
      </c>
      <c r="B200" s="170" t="s">
        <v>520</v>
      </c>
      <c r="C200" s="166" t="s">
        <v>261</v>
      </c>
      <c r="D200" s="163">
        <v>20</v>
      </c>
      <c r="E200" s="163">
        <v>19</v>
      </c>
      <c r="F200" s="168">
        <f t="shared" si="8"/>
        <v>95</v>
      </c>
      <c r="G200" s="163">
        <v>19</v>
      </c>
      <c r="H200" s="168">
        <f t="shared" si="9"/>
        <v>95</v>
      </c>
      <c r="I200" s="168">
        <f t="shared" si="10"/>
        <v>100</v>
      </c>
      <c r="J200" s="165"/>
      <c r="K200" s="165"/>
      <c r="L200" s="165"/>
    </row>
    <row r="201" spans="1:12">
      <c r="A201" s="166">
        <v>137</v>
      </c>
      <c r="B201" s="167" t="s">
        <v>521</v>
      </c>
      <c r="C201" s="166" t="s">
        <v>261</v>
      </c>
      <c r="D201" s="163">
        <v>24</v>
      </c>
      <c r="E201" s="163">
        <v>23</v>
      </c>
      <c r="F201" s="168">
        <f t="shared" si="8"/>
        <v>95.833333333333343</v>
      </c>
      <c r="G201" s="163">
        <v>23</v>
      </c>
      <c r="H201" s="168">
        <f t="shared" si="9"/>
        <v>95.833333333333343</v>
      </c>
      <c r="I201" s="168">
        <f t="shared" si="10"/>
        <v>100</v>
      </c>
      <c r="J201" s="165"/>
      <c r="K201" s="165"/>
      <c r="L201" s="165"/>
    </row>
    <row r="202" spans="1:12" ht="31.5">
      <c r="A202" s="166">
        <v>138</v>
      </c>
      <c r="B202" s="167" t="s">
        <v>522</v>
      </c>
      <c r="C202" s="166" t="s">
        <v>261</v>
      </c>
      <c r="D202" s="163">
        <v>20</v>
      </c>
      <c r="E202" s="163">
        <v>19</v>
      </c>
      <c r="F202" s="168">
        <f t="shared" si="8"/>
        <v>95</v>
      </c>
      <c r="G202" s="163">
        <v>19</v>
      </c>
      <c r="H202" s="168">
        <f t="shared" si="9"/>
        <v>95</v>
      </c>
      <c r="I202" s="168">
        <f t="shared" si="10"/>
        <v>100</v>
      </c>
      <c r="J202" s="165"/>
      <c r="K202" s="165"/>
      <c r="L202" s="165"/>
    </row>
    <row r="203" spans="1:12">
      <c r="A203" s="166">
        <v>139</v>
      </c>
      <c r="B203" s="167" t="s">
        <v>523</v>
      </c>
      <c r="C203" s="166" t="s">
        <v>261</v>
      </c>
      <c r="D203" s="163">
        <v>25</v>
      </c>
      <c r="E203" s="163">
        <v>25</v>
      </c>
      <c r="F203" s="168">
        <f t="shared" si="8"/>
        <v>100</v>
      </c>
      <c r="G203" s="163">
        <v>25</v>
      </c>
      <c r="H203" s="168">
        <f t="shared" si="9"/>
        <v>100</v>
      </c>
      <c r="I203" s="168">
        <f t="shared" si="10"/>
        <v>100</v>
      </c>
      <c r="J203" s="165"/>
      <c r="K203" s="165"/>
      <c r="L203" s="165"/>
    </row>
    <row r="204" spans="1:12">
      <c r="A204" s="166">
        <v>140</v>
      </c>
      <c r="B204" s="167" t="s">
        <v>524</v>
      </c>
      <c r="C204" s="166" t="s">
        <v>261</v>
      </c>
      <c r="D204" s="163">
        <v>26</v>
      </c>
      <c r="E204" s="163">
        <v>23</v>
      </c>
      <c r="F204" s="168">
        <f t="shared" si="8"/>
        <v>88.461538461538453</v>
      </c>
      <c r="G204" s="163">
        <v>23</v>
      </c>
      <c r="H204" s="168">
        <f t="shared" si="9"/>
        <v>88.461538461538453</v>
      </c>
      <c r="I204" s="168">
        <f t="shared" si="10"/>
        <v>100</v>
      </c>
      <c r="J204" s="165"/>
      <c r="K204" s="165"/>
      <c r="L204" s="165"/>
    </row>
    <row r="205" spans="1:12" ht="31.5">
      <c r="A205" s="166">
        <v>141</v>
      </c>
      <c r="B205" s="167" t="s">
        <v>525</v>
      </c>
      <c r="C205" s="166" t="s">
        <v>261</v>
      </c>
      <c r="D205" s="163">
        <v>23</v>
      </c>
      <c r="E205" s="163">
        <v>22</v>
      </c>
      <c r="F205" s="168">
        <f t="shared" ref="F205:F268" si="11">E205/D205*100</f>
        <v>95.652173913043484</v>
      </c>
      <c r="G205" s="163">
        <v>22</v>
      </c>
      <c r="H205" s="168">
        <f t="shared" ref="H205:H268" si="12">G205/D205*100</f>
        <v>95.652173913043484</v>
      </c>
      <c r="I205" s="168">
        <f t="shared" si="10"/>
        <v>100</v>
      </c>
      <c r="J205" s="165"/>
      <c r="K205" s="165"/>
      <c r="L205" s="165"/>
    </row>
    <row r="206" spans="1:12">
      <c r="A206" s="166">
        <v>142</v>
      </c>
      <c r="B206" s="167" t="s">
        <v>526</v>
      </c>
      <c r="C206" s="166" t="s">
        <v>261</v>
      </c>
      <c r="D206" s="163">
        <v>27</v>
      </c>
      <c r="E206" s="163">
        <v>26</v>
      </c>
      <c r="F206" s="168">
        <f t="shared" si="11"/>
        <v>96.296296296296291</v>
      </c>
      <c r="G206" s="163">
        <v>26</v>
      </c>
      <c r="H206" s="168">
        <f t="shared" si="12"/>
        <v>96.296296296296291</v>
      </c>
      <c r="I206" s="168">
        <f t="shared" si="10"/>
        <v>100</v>
      </c>
      <c r="J206" s="165"/>
      <c r="K206" s="165"/>
      <c r="L206" s="164"/>
    </row>
    <row r="207" spans="1:12">
      <c r="A207" s="166">
        <v>143</v>
      </c>
      <c r="B207" s="167" t="s">
        <v>527</v>
      </c>
      <c r="C207" s="166" t="s">
        <v>261</v>
      </c>
      <c r="D207" s="163">
        <v>26</v>
      </c>
      <c r="E207" s="163">
        <v>26</v>
      </c>
      <c r="F207" s="168">
        <f t="shared" si="11"/>
        <v>100</v>
      </c>
      <c r="G207" s="163">
        <v>26</v>
      </c>
      <c r="H207" s="168">
        <f t="shared" si="12"/>
        <v>100</v>
      </c>
      <c r="I207" s="168">
        <f t="shared" si="10"/>
        <v>100</v>
      </c>
      <c r="J207" s="165"/>
      <c r="K207" s="165"/>
      <c r="L207" s="165"/>
    </row>
    <row r="208" spans="1:12">
      <c r="A208" s="166">
        <v>144</v>
      </c>
      <c r="B208" s="167" t="s">
        <v>528</v>
      </c>
      <c r="C208" s="166" t="s">
        <v>261</v>
      </c>
      <c r="D208" s="163">
        <v>27</v>
      </c>
      <c r="E208" s="163">
        <v>27</v>
      </c>
      <c r="F208" s="168">
        <f t="shared" si="11"/>
        <v>100</v>
      </c>
      <c r="G208" s="163">
        <v>27</v>
      </c>
      <c r="H208" s="168">
        <f t="shared" si="12"/>
        <v>100</v>
      </c>
      <c r="I208" s="168">
        <f t="shared" si="10"/>
        <v>100</v>
      </c>
      <c r="J208" s="165"/>
      <c r="K208" s="165"/>
      <c r="L208" s="165"/>
    </row>
    <row r="209" spans="1:12">
      <c r="A209" s="166">
        <v>145</v>
      </c>
      <c r="B209" s="167" t="s">
        <v>529</v>
      </c>
      <c r="C209" s="166" t="s">
        <v>261</v>
      </c>
      <c r="D209" s="163">
        <v>26</v>
      </c>
      <c r="E209" s="163">
        <v>26</v>
      </c>
      <c r="F209" s="168">
        <f t="shared" si="11"/>
        <v>100</v>
      </c>
      <c r="G209" s="163">
        <v>26</v>
      </c>
      <c r="H209" s="168">
        <f t="shared" si="12"/>
        <v>100</v>
      </c>
      <c r="I209" s="168">
        <f t="shared" si="10"/>
        <v>100</v>
      </c>
      <c r="J209" s="165"/>
      <c r="K209" s="165"/>
      <c r="L209" s="165"/>
    </row>
    <row r="210" spans="1:12">
      <c r="A210" s="166">
        <v>146</v>
      </c>
      <c r="B210" s="167" t="s">
        <v>530</v>
      </c>
      <c r="C210" s="166" t="s">
        <v>261</v>
      </c>
      <c r="D210" s="163">
        <v>23</v>
      </c>
      <c r="E210" s="163">
        <v>23</v>
      </c>
      <c r="F210" s="168">
        <f t="shared" si="11"/>
        <v>100</v>
      </c>
      <c r="G210" s="163">
        <v>23</v>
      </c>
      <c r="H210" s="168">
        <f t="shared" si="12"/>
        <v>100</v>
      </c>
      <c r="I210" s="168">
        <f t="shared" si="10"/>
        <v>100</v>
      </c>
      <c r="J210" s="165"/>
      <c r="K210" s="165"/>
      <c r="L210" s="165"/>
    </row>
    <row r="211" spans="1:12">
      <c r="A211" s="166">
        <v>147</v>
      </c>
      <c r="B211" s="167" t="s">
        <v>531</v>
      </c>
      <c r="C211" s="166" t="s">
        <v>261</v>
      </c>
      <c r="D211" s="163">
        <v>25</v>
      </c>
      <c r="E211" s="163">
        <v>25</v>
      </c>
      <c r="F211" s="168">
        <f t="shared" si="11"/>
        <v>100</v>
      </c>
      <c r="G211" s="163">
        <v>25</v>
      </c>
      <c r="H211" s="168">
        <f t="shared" si="12"/>
        <v>100</v>
      </c>
      <c r="I211" s="168">
        <f t="shared" si="10"/>
        <v>100</v>
      </c>
      <c r="J211" s="165"/>
      <c r="K211" s="165"/>
      <c r="L211" s="165"/>
    </row>
    <row r="212" spans="1:12">
      <c r="A212" s="166">
        <v>148</v>
      </c>
      <c r="B212" s="167" t="s">
        <v>532</v>
      </c>
      <c r="C212" s="165" t="s">
        <v>282</v>
      </c>
      <c r="D212" s="163">
        <v>20</v>
      </c>
      <c r="E212" s="163">
        <v>17</v>
      </c>
      <c r="F212" s="168">
        <f t="shared" si="11"/>
        <v>85</v>
      </c>
      <c r="G212" s="163">
        <v>17</v>
      </c>
      <c r="H212" s="168">
        <f t="shared" si="12"/>
        <v>85</v>
      </c>
      <c r="I212" s="168">
        <f t="shared" si="10"/>
        <v>100</v>
      </c>
      <c r="J212" s="165"/>
      <c r="K212" s="165"/>
      <c r="L212" s="165"/>
    </row>
    <row r="213" spans="1:12">
      <c r="A213" s="166">
        <v>149</v>
      </c>
      <c r="B213" s="167" t="s">
        <v>533</v>
      </c>
      <c r="C213" s="165" t="s">
        <v>282</v>
      </c>
      <c r="D213" s="163">
        <v>19</v>
      </c>
      <c r="E213" s="163">
        <v>19</v>
      </c>
      <c r="F213" s="168">
        <f t="shared" si="11"/>
        <v>100</v>
      </c>
      <c r="G213" s="163">
        <v>19</v>
      </c>
      <c r="H213" s="168">
        <f t="shared" si="12"/>
        <v>100</v>
      </c>
      <c r="I213" s="168">
        <f t="shared" si="10"/>
        <v>100</v>
      </c>
      <c r="J213" s="165"/>
      <c r="K213" s="165"/>
      <c r="L213" s="165"/>
    </row>
    <row r="214" spans="1:12">
      <c r="A214" s="166">
        <v>150</v>
      </c>
      <c r="B214" s="167" t="s">
        <v>534</v>
      </c>
      <c r="C214" s="165" t="s">
        <v>282</v>
      </c>
      <c r="D214" s="163">
        <v>18</v>
      </c>
      <c r="E214" s="163">
        <v>18</v>
      </c>
      <c r="F214" s="168">
        <f t="shared" si="11"/>
        <v>100</v>
      </c>
      <c r="G214" s="163">
        <v>18</v>
      </c>
      <c r="H214" s="168">
        <f t="shared" si="12"/>
        <v>100</v>
      </c>
      <c r="I214" s="168">
        <f t="shared" si="10"/>
        <v>100</v>
      </c>
      <c r="J214" s="165"/>
      <c r="K214" s="165"/>
      <c r="L214" s="165"/>
    </row>
    <row r="215" spans="1:12">
      <c r="A215" s="166">
        <v>151</v>
      </c>
      <c r="B215" s="167" t="s">
        <v>535</v>
      </c>
      <c r="C215" s="165" t="s">
        <v>282</v>
      </c>
      <c r="D215" s="163">
        <v>21</v>
      </c>
      <c r="E215" s="163">
        <v>19</v>
      </c>
      <c r="F215" s="168">
        <f t="shared" si="11"/>
        <v>90.476190476190482</v>
      </c>
      <c r="G215" s="163">
        <v>19</v>
      </c>
      <c r="H215" s="168">
        <f t="shared" si="12"/>
        <v>90.476190476190482</v>
      </c>
      <c r="I215" s="168">
        <f t="shared" si="10"/>
        <v>100</v>
      </c>
      <c r="J215" s="165"/>
      <c r="K215" s="165"/>
      <c r="L215" s="165"/>
    </row>
    <row r="216" spans="1:12">
      <c r="A216" s="166">
        <v>152</v>
      </c>
      <c r="B216" s="167" t="s">
        <v>536</v>
      </c>
      <c r="C216" s="165" t="s">
        <v>282</v>
      </c>
      <c r="D216" s="163">
        <v>25</v>
      </c>
      <c r="E216" s="163">
        <v>25</v>
      </c>
      <c r="F216" s="168">
        <f t="shared" si="11"/>
        <v>100</v>
      </c>
      <c r="G216" s="163">
        <v>25</v>
      </c>
      <c r="H216" s="168">
        <f t="shared" si="12"/>
        <v>100</v>
      </c>
      <c r="I216" s="168">
        <f t="shared" si="10"/>
        <v>100</v>
      </c>
      <c r="J216" s="165"/>
      <c r="K216" s="165"/>
      <c r="L216" s="165"/>
    </row>
    <row r="217" spans="1:12">
      <c r="A217" s="166">
        <v>153</v>
      </c>
      <c r="B217" s="167" t="s">
        <v>537</v>
      </c>
      <c r="C217" s="165" t="s">
        <v>282</v>
      </c>
      <c r="D217" s="163">
        <v>19</v>
      </c>
      <c r="E217" s="163">
        <v>19</v>
      </c>
      <c r="F217" s="168">
        <f t="shared" si="11"/>
        <v>100</v>
      </c>
      <c r="G217" s="163">
        <v>19</v>
      </c>
      <c r="H217" s="168">
        <f t="shared" si="12"/>
        <v>100</v>
      </c>
      <c r="I217" s="168">
        <f t="shared" si="10"/>
        <v>100</v>
      </c>
      <c r="J217" s="165"/>
      <c r="K217" s="165"/>
      <c r="L217" s="165"/>
    </row>
    <row r="218" spans="1:12">
      <c r="A218" s="166">
        <v>154</v>
      </c>
      <c r="B218" s="167" t="s">
        <v>538</v>
      </c>
      <c r="C218" s="165" t="s">
        <v>282</v>
      </c>
      <c r="D218" s="163">
        <v>19</v>
      </c>
      <c r="E218" s="163">
        <v>19</v>
      </c>
      <c r="F218" s="168">
        <f t="shared" si="11"/>
        <v>100</v>
      </c>
      <c r="G218" s="163">
        <v>19</v>
      </c>
      <c r="H218" s="168">
        <f t="shared" si="12"/>
        <v>100</v>
      </c>
      <c r="I218" s="168">
        <f t="shared" si="10"/>
        <v>100</v>
      </c>
      <c r="J218" s="165"/>
      <c r="K218" s="165"/>
      <c r="L218" s="165"/>
    </row>
    <row r="219" spans="1:12">
      <c r="A219" s="166">
        <v>155</v>
      </c>
      <c r="B219" s="167" t="s">
        <v>539</v>
      </c>
      <c r="C219" s="165" t="s">
        <v>282</v>
      </c>
      <c r="D219" s="163">
        <v>25</v>
      </c>
      <c r="E219" s="163">
        <v>25</v>
      </c>
      <c r="F219" s="168">
        <f t="shared" si="11"/>
        <v>100</v>
      </c>
      <c r="G219" s="163">
        <v>25</v>
      </c>
      <c r="H219" s="168">
        <f t="shared" si="12"/>
        <v>100</v>
      </c>
      <c r="I219" s="168">
        <f t="shared" si="10"/>
        <v>100</v>
      </c>
      <c r="J219" s="165"/>
      <c r="K219" s="165"/>
      <c r="L219" s="165"/>
    </row>
    <row r="220" spans="1:12">
      <c r="A220" s="166">
        <v>156</v>
      </c>
      <c r="B220" s="167" t="s">
        <v>540</v>
      </c>
      <c r="C220" s="165" t="s">
        <v>282</v>
      </c>
      <c r="D220" s="163">
        <v>22</v>
      </c>
      <c r="E220" s="163">
        <v>21</v>
      </c>
      <c r="F220" s="168">
        <f t="shared" si="11"/>
        <v>95.454545454545453</v>
      </c>
      <c r="G220" s="163">
        <v>21</v>
      </c>
      <c r="H220" s="168">
        <f t="shared" si="12"/>
        <v>95.454545454545453</v>
      </c>
      <c r="I220" s="168">
        <f t="shared" si="10"/>
        <v>100</v>
      </c>
      <c r="J220" s="165"/>
      <c r="K220" s="165"/>
      <c r="L220" s="165"/>
    </row>
    <row r="221" spans="1:12">
      <c r="A221" s="166">
        <v>157</v>
      </c>
      <c r="B221" s="167" t="s">
        <v>541</v>
      </c>
      <c r="C221" s="165" t="s">
        <v>282</v>
      </c>
      <c r="D221" s="163">
        <v>18</v>
      </c>
      <c r="E221" s="163">
        <v>18</v>
      </c>
      <c r="F221" s="168">
        <f t="shared" si="11"/>
        <v>100</v>
      </c>
      <c r="G221" s="163">
        <v>18</v>
      </c>
      <c r="H221" s="168">
        <f t="shared" si="12"/>
        <v>100</v>
      </c>
      <c r="I221" s="168">
        <f t="shared" si="10"/>
        <v>100</v>
      </c>
      <c r="J221" s="165"/>
      <c r="K221" s="165"/>
      <c r="L221" s="165"/>
    </row>
    <row r="222" spans="1:12">
      <c r="A222" s="166">
        <v>158</v>
      </c>
      <c r="B222" s="167" t="s">
        <v>542</v>
      </c>
      <c r="C222" s="165" t="s">
        <v>282</v>
      </c>
      <c r="D222" s="163">
        <v>20</v>
      </c>
      <c r="E222" s="163">
        <v>18</v>
      </c>
      <c r="F222" s="168">
        <f t="shared" si="11"/>
        <v>90</v>
      </c>
      <c r="G222" s="163">
        <v>18</v>
      </c>
      <c r="H222" s="168">
        <f t="shared" si="12"/>
        <v>90</v>
      </c>
      <c r="I222" s="168">
        <f t="shared" si="10"/>
        <v>100</v>
      </c>
      <c r="J222" s="165"/>
      <c r="K222" s="165"/>
      <c r="L222" s="165"/>
    </row>
    <row r="223" spans="1:12">
      <c r="A223" s="174">
        <v>159</v>
      </c>
      <c r="B223" s="167" t="s">
        <v>543</v>
      </c>
      <c r="C223" s="165" t="s">
        <v>282</v>
      </c>
      <c r="D223" s="163">
        <v>19</v>
      </c>
      <c r="E223" s="163">
        <v>18</v>
      </c>
      <c r="F223" s="168">
        <f t="shared" si="11"/>
        <v>94.73684210526315</v>
      </c>
      <c r="G223" s="163">
        <v>18</v>
      </c>
      <c r="H223" s="168">
        <f t="shared" si="12"/>
        <v>94.73684210526315</v>
      </c>
      <c r="I223" s="168">
        <f t="shared" si="10"/>
        <v>100</v>
      </c>
      <c r="J223" s="165"/>
      <c r="K223" s="165"/>
      <c r="L223" s="165"/>
    </row>
    <row r="224" spans="1:12">
      <c r="A224" s="166">
        <v>160</v>
      </c>
      <c r="B224" s="167" t="s">
        <v>544</v>
      </c>
      <c r="C224" s="165" t="s">
        <v>282</v>
      </c>
      <c r="D224" s="163">
        <v>16</v>
      </c>
      <c r="E224" s="163">
        <v>16</v>
      </c>
      <c r="F224" s="168">
        <f t="shared" si="11"/>
        <v>100</v>
      </c>
      <c r="G224" s="163">
        <v>16</v>
      </c>
      <c r="H224" s="168">
        <f t="shared" si="12"/>
        <v>100</v>
      </c>
      <c r="I224" s="168">
        <f t="shared" si="10"/>
        <v>100</v>
      </c>
      <c r="J224" s="165"/>
      <c r="K224" s="165"/>
      <c r="L224" s="165"/>
    </row>
    <row r="225" spans="1:12">
      <c r="A225" s="174">
        <v>161</v>
      </c>
      <c r="B225" s="167" t="s">
        <v>545</v>
      </c>
      <c r="C225" s="166" t="s">
        <v>546</v>
      </c>
      <c r="D225" s="163">
        <v>28</v>
      </c>
      <c r="E225" s="163">
        <v>26</v>
      </c>
      <c r="F225" s="168">
        <f t="shared" si="11"/>
        <v>92.857142857142861</v>
      </c>
      <c r="G225" s="163">
        <v>26</v>
      </c>
      <c r="H225" s="168">
        <f t="shared" si="12"/>
        <v>92.857142857142861</v>
      </c>
      <c r="I225" s="164">
        <v>100</v>
      </c>
      <c r="J225" s="165"/>
      <c r="K225" s="165"/>
      <c r="L225" s="165"/>
    </row>
    <row r="226" spans="1:12">
      <c r="A226" s="166">
        <v>162</v>
      </c>
      <c r="B226" s="167" t="s">
        <v>547</v>
      </c>
      <c r="C226" s="166" t="s">
        <v>546</v>
      </c>
      <c r="D226" s="163">
        <v>22</v>
      </c>
      <c r="E226" s="163">
        <v>22</v>
      </c>
      <c r="F226" s="168">
        <f t="shared" si="11"/>
        <v>100</v>
      </c>
      <c r="G226" s="163">
        <v>22</v>
      </c>
      <c r="H226" s="168">
        <f t="shared" si="12"/>
        <v>100</v>
      </c>
      <c r="I226" s="164">
        <v>100</v>
      </c>
      <c r="J226" s="165"/>
      <c r="K226" s="165"/>
      <c r="L226" s="165"/>
    </row>
    <row r="227" spans="1:12">
      <c r="A227" s="166">
        <v>163</v>
      </c>
      <c r="B227" s="167" t="s">
        <v>548</v>
      </c>
      <c r="C227" s="166" t="s">
        <v>546</v>
      </c>
      <c r="D227" s="163">
        <v>23</v>
      </c>
      <c r="E227" s="163">
        <v>23</v>
      </c>
      <c r="F227" s="168">
        <f t="shared" si="11"/>
        <v>100</v>
      </c>
      <c r="G227" s="163">
        <v>23</v>
      </c>
      <c r="H227" s="168">
        <f t="shared" si="12"/>
        <v>100</v>
      </c>
      <c r="I227" s="164">
        <v>100</v>
      </c>
      <c r="J227" s="165"/>
      <c r="K227" s="165"/>
      <c r="L227" s="165"/>
    </row>
    <row r="228" spans="1:12">
      <c r="A228" s="166">
        <v>164</v>
      </c>
      <c r="B228" s="167" t="s">
        <v>549</v>
      </c>
      <c r="C228" s="166" t="s">
        <v>546</v>
      </c>
      <c r="D228" s="163">
        <v>24</v>
      </c>
      <c r="E228" s="163">
        <v>22</v>
      </c>
      <c r="F228" s="168">
        <f t="shared" si="11"/>
        <v>91.666666666666657</v>
      </c>
      <c r="G228" s="163">
        <v>22</v>
      </c>
      <c r="H228" s="168">
        <f t="shared" si="12"/>
        <v>91.666666666666657</v>
      </c>
      <c r="I228" s="164">
        <v>100</v>
      </c>
      <c r="J228" s="165"/>
      <c r="K228" s="165"/>
      <c r="L228" s="165"/>
    </row>
    <row r="229" spans="1:12">
      <c r="A229" s="166">
        <v>165</v>
      </c>
      <c r="B229" s="167" t="s">
        <v>550</v>
      </c>
      <c r="C229" s="166" t="s">
        <v>546</v>
      </c>
      <c r="D229" s="163">
        <v>23</v>
      </c>
      <c r="E229" s="163">
        <v>22</v>
      </c>
      <c r="F229" s="168">
        <f t="shared" si="11"/>
        <v>95.652173913043484</v>
      </c>
      <c r="G229" s="163">
        <v>22</v>
      </c>
      <c r="H229" s="168">
        <f t="shared" si="12"/>
        <v>95.652173913043484</v>
      </c>
      <c r="I229" s="164">
        <v>100</v>
      </c>
      <c r="J229" s="165"/>
      <c r="K229" s="165"/>
      <c r="L229" s="165"/>
    </row>
    <row r="230" spans="1:12">
      <c r="A230" s="166">
        <v>166</v>
      </c>
      <c r="B230" s="167" t="s">
        <v>551</v>
      </c>
      <c r="C230" s="166" t="s">
        <v>546</v>
      </c>
      <c r="D230" s="163">
        <v>23</v>
      </c>
      <c r="E230" s="163">
        <v>22</v>
      </c>
      <c r="F230" s="168">
        <f t="shared" si="11"/>
        <v>95.652173913043484</v>
      </c>
      <c r="G230" s="163">
        <v>22</v>
      </c>
      <c r="H230" s="168">
        <f t="shared" si="12"/>
        <v>95.652173913043484</v>
      </c>
      <c r="I230" s="164">
        <v>100</v>
      </c>
      <c r="J230" s="165"/>
      <c r="K230" s="165"/>
      <c r="L230" s="165"/>
    </row>
    <row r="231" spans="1:12">
      <c r="A231" s="166">
        <v>167</v>
      </c>
      <c r="B231" s="167" t="s">
        <v>552</v>
      </c>
      <c r="C231" s="166" t="s">
        <v>546</v>
      </c>
      <c r="D231" s="163">
        <v>22</v>
      </c>
      <c r="E231" s="163">
        <v>20</v>
      </c>
      <c r="F231" s="168">
        <f t="shared" si="11"/>
        <v>90.909090909090907</v>
      </c>
      <c r="G231" s="163">
        <v>20</v>
      </c>
      <c r="H231" s="168">
        <f t="shared" si="12"/>
        <v>90.909090909090907</v>
      </c>
      <c r="I231" s="164">
        <v>100</v>
      </c>
      <c r="J231" s="165"/>
      <c r="K231" s="165"/>
      <c r="L231" s="165"/>
    </row>
    <row r="232" spans="1:12">
      <c r="A232" s="166">
        <v>168</v>
      </c>
      <c r="B232" s="167" t="s">
        <v>553</v>
      </c>
      <c r="C232" s="166" t="s">
        <v>546</v>
      </c>
      <c r="D232" s="163">
        <v>24</v>
      </c>
      <c r="E232" s="163">
        <v>24</v>
      </c>
      <c r="F232" s="168">
        <f t="shared" si="11"/>
        <v>100</v>
      </c>
      <c r="G232" s="163">
        <v>24</v>
      </c>
      <c r="H232" s="168">
        <f t="shared" si="12"/>
        <v>100</v>
      </c>
      <c r="I232" s="164">
        <v>100</v>
      </c>
      <c r="J232" s="165"/>
      <c r="K232" s="165"/>
      <c r="L232" s="165"/>
    </row>
    <row r="233" spans="1:12">
      <c r="A233" s="166">
        <v>169</v>
      </c>
      <c r="B233" s="167" t="s">
        <v>554</v>
      </c>
      <c r="C233" s="166" t="s">
        <v>546</v>
      </c>
      <c r="D233" s="163">
        <v>21</v>
      </c>
      <c r="E233" s="163">
        <v>20</v>
      </c>
      <c r="F233" s="168">
        <f t="shared" si="11"/>
        <v>95.238095238095227</v>
      </c>
      <c r="G233" s="163">
        <v>20</v>
      </c>
      <c r="H233" s="168">
        <f t="shared" si="12"/>
        <v>95.238095238095227</v>
      </c>
      <c r="I233" s="164">
        <v>100</v>
      </c>
      <c r="J233" s="165"/>
      <c r="K233" s="165"/>
      <c r="L233" s="165"/>
    </row>
    <row r="234" spans="1:12">
      <c r="A234" s="166">
        <v>170</v>
      </c>
      <c r="B234" s="167" t="s">
        <v>555</v>
      </c>
      <c r="C234" s="166" t="s">
        <v>546</v>
      </c>
      <c r="D234" s="163">
        <v>21</v>
      </c>
      <c r="E234" s="163">
        <v>18</v>
      </c>
      <c r="F234" s="168">
        <f t="shared" si="11"/>
        <v>85.714285714285708</v>
      </c>
      <c r="G234" s="163">
        <v>18</v>
      </c>
      <c r="H234" s="168">
        <f t="shared" si="12"/>
        <v>85.714285714285708</v>
      </c>
      <c r="I234" s="164">
        <v>100</v>
      </c>
      <c r="J234" s="165"/>
      <c r="K234" s="165"/>
      <c r="L234" s="165"/>
    </row>
    <row r="235" spans="1:12">
      <c r="A235" s="166">
        <v>171</v>
      </c>
      <c r="B235" s="167" t="s">
        <v>556</v>
      </c>
      <c r="C235" s="166" t="s">
        <v>546</v>
      </c>
      <c r="D235" s="163">
        <v>16</v>
      </c>
      <c r="E235" s="163">
        <v>16</v>
      </c>
      <c r="F235" s="168">
        <f t="shared" si="11"/>
        <v>100</v>
      </c>
      <c r="G235" s="163">
        <v>16</v>
      </c>
      <c r="H235" s="168">
        <f t="shared" si="12"/>
        <v>100</v>
      </c>
      <c r="I235" s="164">
        <v>100</v>
      </c>
      <c r="J235" s="165"/>
      <c r="K235" s="165"/>
      <c r="L235" s="165"/>
    </row>
    <row r="236" spans="1:12">
      <c r="A236" s="166">
        <v>172</v>
      </c>
      <c r="B236" s="167" t="s">
        <v>557</v>
      </c>
      <c r="C236" s="166" t="s">
        <v>546</v>
      </c>
      <c r="D236" s="163">
        <v>24</v>
      </c>
      <c r="E236" s="163">
        <v>24</v>
      </c>
      <c r="F236" s="168">
        <f t="shared" si="11"/>
        <v>100</v>
      </c>
      <c r="G236" s="163">
        <v>24</v>
      </c>
      <c r="H236" s="168">
        <f t="shared" si="12"/>
        <v>100</v>
      </c>
      <c r="I236" s="164">
        <v>100</v>
      </c>
      <c r="J236" s="165"/>
      <c r="K236" s="165"/>
      <c r="L236" s="165"/>
    </row>
    <row r="237" spans="1:12">
      <c r="A237" s="166">
        <v>173</v>
      </c>
      <c r="B237" s="167" t="s">
        <v>558</v>
      </c>
      <c r="C237" s="166" t="s">
        <v>546</v>
      </c>
      <c r="D237" s="163">
        <v>25</v>
      </c>
      <c r="E237" s="163">
        <v>20</v>
      </c>
      <c r="F237" s="168">
        <f t="shared" si="11"/>
        <v>80</v>
      </c>
      <c r="G237" s="163">
        <v>20</v>
      </c>
      <c r="H237" s="168">
        <f t="shared" si="12"/>
        <v>80</v>
      </c>
      <c r="I237" s="164">
        <v>100</v>
      </c>
      <c r="J237" s="165"/>
      <c r="K237" s="165"/>
      <c r="L237" s="165"/>
    </row>
    <row r="238" spans="1:12">
      <c r="A238" s="166">
        <v>174</v>
      </c>
      <c r="B238" s="167" t="s">
        <v>559</v>
      </c>
      <c r="C238" s="166" t="s">
        <v>546</v>
      </c>
      <c r="D238" s="163">
        <v>24</v>
      </c>
      <c r="E238" s="163">
        <v>24</v>
      </c>
      <c r="F238" s="168">
        <f t="shared" si="11"/>
        <v>100</v>
      </c>
      <c r="G238" s="163">
        <v>24</v>
      </c>
      <c r="H238" s="168">
        <f t="shared" si="12"/>
        <v>100</v>
      </c>
      <c r="I238" s="164">
        <v>100</v>
      </c>
      <c r="J238" s="165"/>
      <c r="K238" s="165"/>
      <c r="L238" s="165"/>
    </row>
    <row r="239" spans="1:12">
      <c r="A239" s="166">
        <v>175</v>
      </c>
      <c r="B239" s="167" t="s">
        <v>560</v>
      </c>
      <c r="C239" s="166" t="s">
        <v>546</v>
      </c>
      <c r="D239" s="163">
        <v>18</v>
      </c>
      <c r="E239" s="163">
        <v>17</v>
      </c>
      <c r="F239" s="168">
        <f t="shared" si="11"/>
        <v>94.444444444444443</v>
      </c>
      <c r="G239" s="163">
        <v>17</v>
      </c>
      <c r="H239" s="168">
        <f t="shared" si="12"/>
        <v>94.444444444444443</v>
      </c>
      <c r="I239" s="164">
        <v>100</v>
      </c>
      <c r="J239" s="165"/>
      <c r="K239" s="165"/>
      <c r="L239" s="165"/>
    </row>
    <row r="240" spans="1:12">
      <c r="A240" s="166">
        <v>176</v>
      </c>
      <c r="B240" s="167" t="s">
        <v>561</v>
      </c>
      <c r="C240" s="166" t="s">
        <v>546</v>
      </c>
      <c r="D240" s="163">
        <v>22</v>
      </c>
      <c r="E240" s="163">
        <v>22</v>
      </c>
      <c r="F240" s="168">
        <f t="shared" si="11"/>
        <v>100</v>
      </c>
      <c r="G240" s="163">
        <v>22</v>
      </c>
      <c r="H240" s="168">
        <f t="shared" si="12"/>
        <v>100</v>
      </c>
      <c r="I240" s="164">
        <v>100</v>
      </c>
      <c r="J240" s="165"/>
      <c r="K240" s="165"/>
      <c r="L240" s="165"/>
    </row>
    <row r="241" spans="1:12">
      <c r="A241" s="166">
        <v>177</v>
      </c>
      <c r="B241" s="167" t="s">
        <v>562</v>
      </c>
      <c r="C241" s="166" t="s">
        <v>546</v>
      </c>
      <c r="D241" s="163">
        <v>21</v>
      </c>
      <c r="E241" s="163">
        <v>21</v>
      </c>
      <c r="F241" s="168">
        <f t="shared" si="11"/>
        <v>100</v>
      </c>
      <c r="G241" s="163">
        <v>21</v>
      </c>
      <c r="H241" s="168">
        <f t="shared" si="12"/>
        <v>100</v>
      </c>
      <c r="I241" s="164">
        <v>100</v>
      </c>
      <c r="J241" s="165"/>
      <c r="K241" s="165"/>
      <c r="L241" s="165"/>
    </row>
    <row r="242" spans="1:12">
      <c r="A242" s="166">
        <v>178</v>
      </c>
      <c r="B242" s="167" t="s">
        <v>563</v>
      </c>
      <c r="C242" s="166" t="s">
        <v>546</v>
      </c>
      <c r="D242" s="163">
        <v>21</v>
      </c>
      <c r="E242" s="163">
        <v>20</v>
      </c>
      <c r="F242" s="168">
        <f t="shared" si="11"/>
        <v>95.238095238095227</v>
      </c>
      <c r="G242" s="163">
        <v>20</v>
      </c>
      <c r="H242" s="168">
        <f t="shared" si="12"/>
        <v>95.238095238095227</v>
      </c>
      <c r="I242" s="164">
        <v>100</v>
      </c>
      <c r="J242" s="165"/>
      <c r="K242" s="165"/>
      <c r="L242" s="165"/>
    </row>
    <row r="243" spans="1:12">
      <c r="A243" s="166">
        <v>179</v>
      </c>
      <c r="B243" s="167" t="s">
        <v>564</v>
      </c>
      <c r="C243" s="166" t="s">
        <v>565</v>
      </c>
      <c r="D243" s="169">
        <v>19</v>
      </c>
      <c r="E243" s="169">
        <v>18</v>
      </c>
      <c r="F243" s="168">
        <f t="shared" si="11"/>
        <v>94.73684210526315</v>
      </c>
      <c r="G243" s="163">
        <v>18</v>
      </c>
      <c r="H243" s="168">
        <f t="shared" si="12"/>
        <v>94.73684210526315</v>
      </c>
      <c r="I243" s="164">
        <v>100</v>
      </c>
      <c r="J243" s="165"/>
      <c r="K243" s="165"/>
      <c r="L243" s="165"/>
    </row>
    <row r="244" spans="1:12">
      <c r="A244" s="166">
        <v>180</v>
      </c>
      <c r="B244" s="167" t="s">
        <v>566</v>
      </c>
      <c r="C244" s="166" t="s">
        <v>565</v>
      </c>
      <c r="D244" s="169">
        <v>17</v>
      </c>
      <c r="E244" s="169">
        <v>16</v>
      </c>
      <c r="F244" s="168">
        <f t="shared" si="11"/>
        <v>94.117647058823522</v>
      </c>
      <c r="G244" s="163">
        <v>16</v>
      </c>
      <c r="H244" s="168">
        <f t="shared" si="12"/>
        <v>94.117647058823522</v>
      </c>
      <c r="I244" s="164">
        <v>100</v>
      </c>
      <c r="J244" s="165"/>
      <c r="K244" s="165"/>
      <c r="L244" s="165"/>
    </row>
    <row r="245" spans="1:12">
      <c r="A245" s="166">
        <v>181</v>
      </c>
      <c r="B245" s="167" t="s">
        <v>567</v>
      </c>
      <c r="C245" s="166" t="s">
        <v>565</v>
      </c>
      <c r="D245" s="169">
        <v>17</v>
      </c>
      <c r="E245" s="169">
        <v>15</v>
      </c>
      <c r="F245" s="168">
        <f t="shared" si="11"/>
        <v>88.235294117647058</v>
      </c>
      <c r="G245" s="163">
        <v>15</v>
      </c>
      <c r="H245" s="168">
        <f t="shared" si="12"/>
        <v>88.235294117647058</v>
      </c>
      <c r="I245" s="164">
        <v>100</v>
      </c>
      <c r="J245" s="165"/>
      <c r="K245" s="165"/>
      <c r="L245" s="165"/>
    </row>
    <row r="246" spans="1:12">
      <c r="A246" s="166">
        <v>182</v>
      </c>
      <c r="B246" s="167" t="s">
        <v>568</v>
      </c>
      <c r="C246" s="166" t="s">
        <v>565</v>
      </c>
      <c r="D246" s="169">
        <v>13</v>
      </c>
      <c r="E246" s="169">
        <v>13</v>
      </c>
      <c r="F246" s="168">
        <f t="shared" si="11"/>
        <v>100</v>
      </c>
      <c r="G246" s="163">
        <v>13</v>
      </c>
      <c r="H246" s="168">
        <f t="shared" si="12"/>
        <v>100</v>
      </c>
      <c r="I246" s="164">
        <v>100</v>
      </c>
      <c r="J246" s="165"/>
      <c r="K246" s="165"/>
      <c r="L246" s="165"/>
    </row>
    <row r="247" spans="1:12">
      <c r="A247" s="166">
        <v>183</v>
      </c>
      <c r="B247" s="167" t="s">
        <v>569</v>
      </c>
      <c r="C247" s="166" t="s">
        <v>565</v>
      </c>
      <c r="D247" s="163">
        <v>15</v>
      </c>
      <c r="E247" s="163">
        <v>14</v>
      </c>
      <c r="F247" s="168">
        <f t="shared" si="11"/>
        <v>93.333333333333329</v>
      </c>
      <c r="G247" s="163">
        <v>14</v>
      </c>
      <c r="H247" s="168">
        <f t="shared" si="12"/>
        <v>93.333333333333329</v>
      </c>
      <c r="I247" s="164">
        <v>100</v>
      </c>
      <c r="J247" s="165"/>
      <c r="K247" s="165"/>
      <c r="L247" s="165"/>
    </row>
    <row r="248" spans="1:12">
      <c r="A248" s="166">
        <v>184</v>
      </c>
      <c r="B248" s="167" t="s">
        <v>570</v>
      </c>
      <c r="C248" s="166" t="s">
        <v>565</v>
      </c>
      <c r="D248" s="163">
        <v>19</v>
      </c>
      <c r="E248" s="163">
        <v>19</v>
      </c>
      <c r="F248" s="168">
        <f t="shared" si="11"/>
        <v>100</v>
      </c>
      <c r="G248" s="163">
        <v>19</v>
      </c>
      <c r="H248" s="168">
        <f t="shared" si="12"/>
        <v>100</v>
      </c>
      <c r="I248" s="164">
        <v>100</v>
      </c>
      <c r="J248" s="165"/>
      <c r="K248" s="165"/>
      <c r="L248" s="165"/>
    </row>
    <row r="249" spans="1:12">
      <c r="A249" s="166">
        <v>185</v>
      </c>
      <c r="B249" s="167" t="s">
        <v>571</v>
      </c>
      <c r="C249" s="166" t="s">
        <v>565</v>
      </c>
      <c r="D249" s="169">
        <v>15</v>
      </c>
      <c r="E249" s="169">
        <v>15</v>
      </c>
      <c r="F249" s="168">
        <f t="shared" si="11"/>
        <v>100</v>
      </c>
      <c r="G249" s="163">
        <v>15</v>
      </c>
      <c r="H249" s="168">
        <f t="shared" si="12"/>
        <v>100</v>
      </c>
      <c r="I249" s="164">
        <v>100</v>
      </c>
      <c r="J249" s="165"/>
      <c r="K249" s="165"/>
      <c r="L249" s="165"/>
    </row>
    <row r="250" spans="1:12">
      <c r="A250" s="166">
        <v>186</v>
      </c>
      <c r="B250" s="167" t="s">
        <v>572</v>
      </c>
      <c r="C250" s="166" t="s">
        <v>565</v>
      </c>
      <c r="D250" s="169">
        <v>13</v>
      </c>
      <c r="E250" s="169">
        <v>12</v>
      </c>
      <c r="F250" s="168">
        <f t="shared" si="11"/>
        <v>92.307692307692307</v>
      </c>
      <c r="G250" s="163">
        <v>12</v>
      </c>
      <c r="H250" s="168">
        <f t="shared" si="12"/>
        <v>92.307692307692307</v>
      </c>
      <c r="I250" s="164">
        <v>100</v>
      </c>
      <c r="J250" s="165"/>
      <c r="K250" s="165"/>
      <c r="L250" s="165"/>
    </row>
    <row r="251" spans="1:12">
      <c r="A251" s="166">
        <v>187</v>
      </c>
      <c r="B251" s="167" t="s">
        <v>573</v>
      </c>
      <c r="C251" s="166" t="s">
        <v>565</v>
      </c>
      <c r="D251" s="163">
        <v>15</v>
      </c>
      <c r="E251" s="163">
        <v>13</v>
      </c>
      <c r="F251" s="168">
        <f t="shared" si="11"/>
        <v>86.666666666666671</v>
      </c>
      <c r="G251" s="163">
        <v>13</v>
      </c>
      <c r="H251" s="168">
        <f t="shared" si="12"/>
        <v>86.666666666666671</v>
      </c>
      <c r="I251" s="164">
        <v>100</v>
      </c>
      <c r="J251" s="165"/>
      <c r="K251" s="165"/>
      <c r="L251" s="165"/>
    </row>
    <row r="252" spans="1:12">
      <c r="A252" s="166">
        <v>188</v>
      </c>
      <c r="B252" s="167" t="s">
        <v>574</v>
      </c>
      <c r="C252" s="166" t="s">
        <v>565</v>
      </c>
      <c r="D252" s="163">
        <v>11</v>
      </c>
      <c r="E252" s="163">
        <v>10</v>
      </c>
      <c r="F252" s="168">
        <f t="shared" si="11"/>
        <v>90.909090909090907</v>
      </c>
      <c r="G252" s="163">
        <v>10</v>
      </c>
      <c r="H252" s="168">
        <f t="shared" si="12"/>
        <v>90.909090909090907</v>
      </c>
      <c r="I252" s="164">
        <v>100</v>
      </c>
      <c r="J252" s="165"/>
      <c r="K252" s="165"/>
      <c r="L252" s="165"/>
    </row>
    <row r="253" spans="1:12">
      <c r="A253" s="166">
        <v>189</v>
      </c>
      <c r="B253" s="167" t="s">
        <v>575</v>
      </c>
      <c r="C253" s="166" t="s">
        <v>565</v>
      </c>
      <c r="D253" s="163">
        <v>11</v>
      </c>
      <c r="E253" s="163">
        <v>9</v>
      </c>
      <c r="F253" s="168">
        <f t="shared" si="11"/>
        <v>81.818181818181827</v>
      </c>
      <c r="G253" s="163">
        <v>9</v>
      </c>
      <c r="H253" s="168">
        <f t="shared" si="12"/>
        <v>81.818181818181827</v>
      </c>
      <c r="I253" s="164">
        <v>100</v>
      </c>
      <c r="J253" s="165"/>
      <c r="K253" s="165"/>
      <c r="L253" s="165"/>
    </row>
    <row r="254" spans="1:12">
      <c r="A254" s="166">
        <v>190</v>
      </c>
      <c r="B254" s="167" t="s">
        <v>576</v>
      </c>
      <c r="C254" s="166" t="s">
        <v>565</v>
      </c>
      <c r="D254" s="169">
        <v>14</v>
      </c>
      <c r="E254" s="169">
        <v>11</v>
      </c>
      <c r="F254" s="168">
        <f t="shared" si="11"/>
        <v>78.571428571428569</v>
      </c>
      <c r="G254" s="163">
        <v>11</v>
      </c>
      <c r="H254" s="168">
        <f t="shared" si="12"/>
        <v>78.571428571428569</v>
      </c>
      <c r="I254" s="164">
        <v>100</v>
      </c>
      <c r="J254" s="165"/>
      <c r="K254" s="165"/>
      <c r="L254" s="165"/>
    </row>
    <row r="255" spans="1:12">
      <c r="A255" s="166">
        <v>191</v>
      </c>
      <c r="B255" s="167" t="s">
        <v>577</v>
      </c>
      <c r="C255" s="166" t="s">
        <v>578</v>
      </c>
      <c r="D255" s="163">
        <v>13</v>
      </c>
      <c r="E255" s="163">
        <v>12</v>
      </c>
      <c r="F255" s="164">
        <f t="shared" si="11"/>
        <v>92.307692307692307</v>
      </c>
      <c r="G255" s="163">
        <v>12</v>
      </c>
      <c r="H255" s="168">
        <f t="shared" si="12"/>
        <v>92.307692307692307</v>
      </c>
      <c r="I255" s="164">
        <v>100</v>
      </c>
      <c r="J255" s="165"/>
      <c r="K255" s="165"/>
      <c r="L255" s="165"/>
    </row>
    <row r="256" spans="1:12">
      <c r="A256" s="166">
        <v>192</v>
      </c>
      <c r="B256" s="167" t="s">
        <v>579</v>
      </c>
      <c r="C256" s="166" t="s">
        <v>578</v>
      </c>
      <c r="D256" s="163">
        <v>20</v>
      </c>
      <c r="E256" s="163">
        <v>19</v>
      </c>
      <c r="F256" s="164">
        <f t="shared" si="11"/>
        <v>95</v>
      </c>
      <c r="G256" s="163">
        <v>19</v>
      </c>
      <c r="H256" s="168">
        <f t="shared" si="12"/>
        <v>95</v>
      </c>
      <c r="I256" s="164">
        <v>100</v>
      </c>
      <c r="J256" s="165"/>
      <c r="K256" s="165"/>
      <c r="L256" s="165"/>
    </row>
    <row r="257" spans="1:12">
      <c r="A257" s="166">
        <v>193</v>
      </c>
      <c r="B257" s="167" t="s">
        <v>580</v>
      </c>
      <c r="C257" s="166" t="s">
        <v>578</v>
      </c>
      <c r="D257" s="163">
        <v>19</v>
      </c>
      <c r="E257" s="163">
        <v>17</v>
      </c>
      <c r="F257" s="164">
        <f t="shared" si="11"/>
        <v>89.473684210526315</v>
      </c>
      <c r="G257" s="163">
        <v>17</v>
      </c>
      <c r="H257" s="168">
        <f t="shared" si="12"/>
        <v>89.473684210526315</v>
      </c>
      <c r="I257" s="164">
        <v>100</v>
      </c>
      <c r="J257" s="165"/>
      <c r="K257" s="165"/>
      <c r="L257" s="165"/>
    </row>
    <row r="258" spans="1:12">
      <c r="A258" s="166">
        <v>194</v>
      </c>
      <c r="B258" s="167" t="s">
        <v>581</v>
      </c>
      <c r="C258" s="166" t="s">
        <v>578</v>
      </c>
      <c r="D258" s="163">
        <v>18</v>
      </c>
      <c r="E258" s="163">
        <v>18</v>
      </c>
      <c r="F258" s="164">
        <f t="shared" si="11"/>
        <v>100</v>
      </c>
      <c r="G258" s="163">
        <v>18</v>
      </c>
      <c r="H258" s="168">
        <f t="shared" si="12"/>
        <v>100</v>
      </c>
      <c r="I258" s="164">
        <v>100</v>
      </c>
      <c r="J258" s="165"/>
      <c r="K258" s="165"/>
      <c r="L258" s="165"/>
    </row>
    <row r="259" spans="1:12">
      <c r="A259" s="166">
        <v>195</v>
      </c>
      <c r="B259" s="167" t="s">
        <v>582</v>
      </c>
      <c r="C259" s="166" t="s">
        <v>578</v>
      </c>
      <c r="D259" s="163">
        <v>19</v>
      </c>
      <c r="E259" s="163">
        <v>19</v>
      </c>
      <c r="F259" s="164">
        <f t="shared" si="11"/>
        <v>100</v>
      </c>
      <c r="G259" s="163">
        <v>19</v>
      </c>
      <c r="H259" s="168">
        <f t="shared" si="12"/>
        <v>100</v>
      </c>
      <c r="I259" s="164">
        <v>100</v>
      </c>
      <c r="J259" s="165"/>
      <c r="K259" s="165"/>
      <c r="L259" s="165"/>
    </row>
    <row r="260" spans="1:12">
      <c r="A260" s="166">
        <v>196</v>
      </c>
      <c r="B260" s="167" t="s">
        <v>583</v>
      </c>
      <c r="C260" s="166" t="s">
        <v>578</v>
      </c>
      <c r="D260" s="163">
        <v>21</v>
      </c>
      <c r="E260" s="163">
        <v>21</v>
      </c>
      <c r="F260" s="164">
        <f t="shared" si="11"/>
        <v>100</v>
      </c>
      <c r="G260" s="163">
        <v>21</v>
      </c>
      <c r="H260" s="168">
        <f t="shared" si="12"/>
        <v>100</v>
      </c>
      <c r="I260" s="164">
        <v>100</v>
      </c>
      <c r="J260" s="165"/>
      <c r="K260" s="165"/>
      <c r="L260" s="165"/>
    </row>
    <row r="261" spans="1:12">
      <c r="A261" s="166">
        <v>197</v>
      </c>
      <c r="B261" s="167" t="s">
        <v>584</v>
      </c>
      <c r="C261" s="166" t="s">
        <v>578</v>
      </c>
      <c r="D261" s="163">
        <v>14</v>
      </c>
      <c r="E261" s="163">
        <v>14</v>
      </c>
      <c r="F261" s="164">
        <f t="shared" si="11"/>
        <v>100</v>
      </c>
      <c r="G261" s="163">
        <v>14</v>
      </c>
      <c r="H261" s="168">
        <f t="shared" si="12"/>
        <v>100</v>
      </c>
      <c r="I261" s="164">
        <v>100</v>
      </c>
      <c r="J261" s="165"/>
      <c r="K261" s="165"/>
      <c r="L261" s="165"/>
    </row>
    <row r="262" spans="1:12">
      <c r="A262" s="166">
        <v>198</v>
      </c>
      <c r="B262" s="167" t="s">
        <v>585</v>
      </c>
      <c r="C262" s="166" t="s">
        <v>578</v>
      </c>
      <c r="D262" s="163">
        <v>12</v>
      </c>
      <c r="E262" s="163">
        <v>12</v>
      </c>
      <c r="F262" s="164">
        <f t="shared" si="11"/>
        <v>100</v>
      </c>
      <c r="G262" s="163">
        <v>12</v>
      </c>
      <c r="H262" s="168">
        <f t="shared" si="12"/>
        <v>100</v>
      </c>
      <c r="I262" s="164">
        <v>100</v>
      </c>
      <c r="J262" s="165"/>
      <c r="K262" s="165"/>
      <c r="L262" s="165"/>
    </row>
    <row r="263" spans="1:12">
      <c r="A263" s="166">
        <v>199</v>
      </c>
      <c r="B263" s="167" t="s">
        <v>586</v>
      </c>
      <c r="C263" s="166" t="s">
        <v>578</v>
      </c>
      <c r="D263" s="163">
        <v>14</v>
      </c>
      <c r="E263" s="163">
        <v>14</v>
      </c>
      <c r="F263" s="164">
        <f t="shared" si="11"/>
        <v>100</v>
      </c>
      <c r="G263" s="163">
        <v>14</v>
      </c>
      <c r="H263" s="168">
        <f t="shared" si="12"/>
        <v>100</v>
      </c>
      <c r="I263" s="164">
        <v>100</v>
      </c>
      <c r="J263" s="165"/>
      <c r="K263" s="165"/>
      <c r="L263" s="165"/>
    </row>
    <row r="264" spans="1:12">
      <c r="A264" s="166">
        <v>200</v>
      </c>
      <c r="B264" s="167" t="s">
        <v>587</v>
      </c>
      <c r="C264" s="166" t="s">
        <v>578</v>
      </c>
      <c r="D264" s="163">
        <v>13</v>
      </c>
      <c r="E264" s="163">
        <v>12</v>
      </c>
      <c r="F264" s="164">
        <f t="shared" si="11"/>
        <v>92.307692307692307</v>
      </c>
      <c r="G264" s="163">
        <v>12</v>
      </c>
      <c r="H264" s="168">
        <f t="shared" si="12"/>
        <v>92.307692307692307</v>
      </c>
      <c r="I264" s="164">
        <v>100</v>
      </c>
      <c r="J264" s="165"/>
      <c r="K264" s="165"/>
      <c r="L264" s="165"/>
    </row>
    <row r="265" spans="1:12">
      <c r="A265" s="166">
        <v>201</v>
      </c>
      <c r="B265" s="167" t="s">
        <v>588</v>
      </c>
      <c r="C265" s="166" t="s">
        <v>578</v>
      </c>
      <c r="D265" s="163">
        <v>18</v>
      </c>
      <c r="E265" s="163">
        <v>16</v>
      </c>
      <c r="F265" s="164">
        <f t="shared" si="11"/>
        <v>88.888888888888886</v>
      </c>
      <c r="G265" s="163">
        <v>16</v>
      </c>
      <c r="H265" s="168">
        <f t="shared" si="12"/>
        <v>88.888888888888886</v>
      </c>
      <c r="I265" s="164">
        <v>100</v>
      </c>
      <c r="J265" s="165"/>
      <c r="K265" s="165"/>
      <c r="L265" s="165"/>
    </row>
    <row r="266" spans="1:12">
      <c r="A266" s="166">
        <v>202</v>
      </c>
      <c r="B266" s="167" t="s">
        <v>589</v>
      </c>
      <c r="C266" s="166" t="s">
        <v>590</v>
      </c>
      <c r="D266" s="163">
        <v>15</v>
      </c>
      <c r="E266" s="163">
        <v>15</v>
      </c>
      <c r="F266" s="164">
        <f t="shared" si="11"/>
        <v>100</v>
      </c>
      <c r="G266" s="163">
        <v>15</v>
      </c>
      <c r="H266" s="168">
        <f t="shared" si="12"/>
        <v>100</v>
      </c>
      <c r="I266" s="164">
        <v>100</v>
      </c>
      <c r="J266" s="165"/>
      <c r="K266" s="165"/>
      <c r="L266" s="165"/>
    </row>
    <row r="267" spans="1:12">
      <c r="A267" s="166">
        <v>203</v>
      </c>
      <c r="B267" s="167" t="s">
        <v>591</v>
      </c>
      <c r="C267" s="166" t="s">
        <v>590</v>
      </c>
      <c r="D267" s="163">
        <v>19</v>
      </c>
      <c r="E267" s="163">
        <v>18</v>
      </c>
      <c r="F267" s="164">
        <f t="shared" si="11"/>
        <v>94.73684210526315</v>
      </c>
      <c r="G267" s="163">
        <v>18</v>
      </c>
      <c r="H267" s="168">
        <f t="shared" si="12"/>
        <v>94.73684210526315</v>
      </c>
      <c r="I267" s="164">
        <v>100</v>
      </c>
      <c r="J267" s="165"/>
      <c r="K267" s="165"/>
      <c r="L267" s="165"/>
    </row>
    <row r="268" spans="1:12">
      <c r="A268" s="166">
        <v>204</v>
      </c>
      <c r="B268" s="167" t="s">
        <v>592</v>
      </c>
      <c r="C268" s="166" t="s">
        <v>590</v>
      </c>
      <c r="D268" s="163">
        <v>14</v>
      </c>
      <c r="E268" s="163">
        <v>14</v>
      </c>
      <c r="F268" s="164">
        <f t="shared" si="11"/>
        <v>100</v>
      </c>
      <c r="G268" s="163">
        <v>14</v>
      </c>
      <c r="H268" s="168">
        <f t="shared" si="12"/>
        <v>100</v>
      </c>
      <c r="I268" s="164">
        <v>100</v>
      </c>
      <c r="J268" s="165"/>
      <c r="K268" s="165"/>
      <c r="L268" s="165"/>
    </row>
    <row r="269" spans="1:12">
      <c r="A269" s="166">
        <v>205</v>
      </c>
      <c r="B269" s="167" t="s">
        <v>593</v>
      </c>
      <c r="C269" s="166" t="s">
        <v>590</v>
      </c>
      <c r="D269" s="163">
        <v>19</v>
      </c>
      <c r="E269" s="163">
        <v>19</v>
      </c>
      <c r="F269" s="164">
        <f t="shared" ref="F269:F297" si="13">E269/D269*100</f>
        <v>100</v>
      </c>
      <c r="G269" s="163">
        <v>19</v>
      </c>
      <c r="H269" s="168">
        <f t="shared" ref="H269:H275" si="14">G269/D269*100</f>
        <v>100</v>
      </c>
      <c r="I269" s="164">
        <v>100</v>
      </c>
      <c r="J269" s="165"/>
      <c r="K269" s="165"/>
      <c r="L269" s="165"/>
    </row>
    <row r="270" spans="1:12">
      <c r="A270" s="166">
        <v>206</v>
      </c>
      <c r="B270" s="167" t="s">
        <v>594</v>
      </c>
      <c r="C270" s="166" t="s">
        <v>590</v>
      </c>
      <c r="D270" s="163">
        <v>13</v>
      </c>
      <c r="E270" s="163">
        <v>13</v>
      </c>
      <c r="F270" s="164">
        <f t="shared" si="13"/>
        <v>100</v>
      </c>
      <c r="G270" s="163">
        <v>13</v>
      </c>
      <c r="H270" s="168">
        <f t="shared" si="14"/>
        <v>100</v>
      </c>
      <c r="I270" s="164">
        <v>100</v>
      </c>
      <c r="J270" s="165"/>
      <c r="K270" s="165"/>
      <c r="L270" s="165"/>
    </row>
    <row r="271" spans="1:12">
      <c r="A271" s="166">
        <v>207</v>
      </c>
      <c r="B271" s="167" t="s">
        <v>595</v>
      </c>
      <c r="C271" s="166" t="s">
        <v>590</v>
      </c>
      <c r="D271" s="163">
        <v>17</v>
      </c>
      <c r="E271" s="163">
        <v>17</v>
      </c>
      <c r="F271" s="164">
        <f t="shared" si="13"/>
        <v>100</v>
      </c>
      <c r="G271" s="163">
        <v>17</v>
      </c>
      <c r="H271" s="168">
        <f t="shared" si="14"/>
        <v>100</v>
      </c>
      <c r="I271" s="164">
        <v>100</v>
      </c>
      <c r="J271" s="165"/>
      <c r="K271" s="165"/>
      <c r="L271" s="165"/>
    </row>
    <row r="272" spans="1:12">
      <c r="A272" s="166">
        <v>208</v>
      </c>
      <c r="B272" s="167" t="s">
        <v>596</v>
      </c>
      <c r="C272" s="166" t="s">
        <v>590</v>
      </c>
      <c r="D272" s="163">
        <v>14</v>
      </c>
      <c r="E272" s="163">
        <v>14</v>
      </c>
      <c r="F272" s="164">
        <f t="shared" si="13"/>
        <v>100</v>
      </c>
      <c r="G272" s="163">
        <v>14</v>
      </c>
      <c r="H272" s="168">
        <f t="shared" si="14"/>
        <v>100</v>
      </c>
      <c r="I272" s="164">
        <v>100</v>
      </c>
      <c r="J272" s="165"/>
      <c r="K272" s="165"/>
      <c r="L272" s="165"/>
    </row>
    <row r="273" spans="1:12">
      <c r="A273" s="166">
        <v>209</v>
      </c>
      <c r="B273" s="167" t="s">
        <v>597</v>
      </c>
      <c r="C273" s="166" t="s">
        <v>590</v>
      </c>
      <c r="D273" s="163">
        <v>16</v>
      </c>
      <c r="E273" s="163">
        <v>16</v>
      </c>
      <c r="F273" s="164">
        <f t="shared" si="13"/>
        <v>100</v>
      </c>
      <c r="G273" s="163">
        <v>16</v>
      </c>
      <c r="H273" s="168">
        <f t="shared" si="14"/>
        <v>100</v>
      </c>
      <c r="I273" s="164">
        <v>100</v>
      </c>
      <c r="J273" s="165"/>
      <c r="K273" s="165"/>
      <c r="L273" s="165"/>
    </row>
    <row r="274" spans="1:12">
      <c r="A274" s="166">
        <v>210</v>
      </c>
      <c r="B274" s="167" t="s">
        <v>598</v>
      </c>
      <c r="C274" s="166" t="s">
        <v>590</v>
      </c>
      <c r="D274" s="163">
        <v>15</v>
      </c>
      <c r="E274" s="163">
        <v>15</v>
      </c>
      <c r="F274" s="164">
        <f t="shared" si="13"/>
        <v>100</v>
      </c>
      <c r="G274" s="163">
        <v>15</v>
      </c>
      <c r="H274" s="168">
        <f t="shared" si="14"/>
        <v>100</v>
      </c>
      <c r="I274" s="164">
        <v>100</v>
      </c>
      <c r="J274" s="165"/>
      <c r="K274" s="165"/>
      <c r="L274" s="165"/>
    </row>
    <row r="275" spans="1:12">
      <c r="A275" s="166">
        <v>211</v>
      </c>
      <c r="B275" s="167" t="s">
        <v>599</v>
      </c>
      <c r="C275" s="166" t="s">
        <v>590</v>
      </c>
      <c r="D275" s="163">
        <v>14</v>
      </c>
      <c r="E275" s="163">
        <v>10</v>
      </c>
      <c r="F275" s="164">
        <f t="shared" si="13"/>
        <v>71.428571428571431</v>
      </c>
      <c r="G275" s="163">
        <v>10</v>
      </c>
      <c r="H275" s="168">
        <f t="shared" si="14"/>
        <v>71.428571428571431</v>
      </c>
      <c r="I275" s="164">
        <v>100</v>
      </c>
      <c r="J275" s="165"/>
      <c r="K275" s="165"/>
      <c r="L275" s="165"/>
    </row>
    <row r="276" spans="1:12">
      <c r="A276" s="166">
        <v>212</v>
      </c>
      <c r="B276" s="175" t="s">
        <v>600</v>
      </c>
      <c r="C276" s="166" t="s">
        <v>601</v>
      </c>
      <c r="D276" s="169">
        <v>25</v>
      </c>
      <c r="E276" s="169">
        <v>25</v>
      </c>
      <c r="F276" s="164">
        <f t="shared" si="13"/>
        <v>100</v>
      </c>
      <c r="G276" s="169">
        <v>25</v>
      </c>
      <c r="H276" s="164">
        <v>100</v>
      </c>
      <c r="I276" s="164">
        <v>100</v>
      </c>
      <c r="J276" s="165"/>
      <c r="K276" s="165"/>
      <c r="L276" s="165"/>
    </row>
    <row r="277" spans="1:12">
      <c r="A277" s="166">
        <v>213</v>
      </c>
      <c r="B277" s="176" t="s">
        <v>602</v>
      </c>
      <c r="C277" s="166" t="s">
        <v>601</v>
      </c>
      <c r="D277" s="169">
        <v>21</v>
      </c>
      <c r="E277" s="169">
        <v>21</v>
      </c>
      <c r="F277" s="164">
        <f t="shared" si="13"/>
        <v>100</v>
      </c>
      <c r="G277" s="169">
        <v>21</v>
      </c>
      <c r="H277" s="164">
        <v>100</v>
      </c>
      <c r="I277" s="164">
        <v>100</v>
      </c>
      <c r="J277" s="165"/>
      <c r="K277" s="165"/>
      <c r="L277" s="165"/>
    </row>
    <row r="278" spans="1:12">
      <c r="A278" s="166">
        <v>214</v>
      </c>
      <c r="B278" s="175" t="s">
        <v>603</v>
      </c>
      <c r="C278" s="166" t="s">
        <v>601</v>
      </c>
      <c r="D278" s="169">
        <v>18</v>
      </c>
      <c r="E278" s="169">
        <v>18</v>
      </c>
      <c r="F278" s="164">
        <f t="shared" si="13"/>
        <v>100</v>
      </c>
      <c r="G278" s="169">
        <v>18</v>
      </c>
      <c r="H278" s="164">
        <v>100</v>
      </c>
      <c r="I278" s="164">
        <v>100</v>
      </c>
      <c r="J278" s="165"/>
      <c r="K278" s="165"/>
      <c r="L278" s="165"/>
    </row>
    <row r="279" spans="1:12">
      <c r="A279" s="174">
        <v>215</v>
      </c>
      <c r="B279" s="175" t="s">
        <v>604</v>
      </c>
      <c r="C279" s="166" t="s">
        <v>601</v>
      </c>
      <c r="D279" s="169">
        <v>18</v>
      </c>
      <c r="E279" s="169">
        <v>17</v>
      </c>
      <c r="F279" s="164">
        <f t="shared" si="13"/>
        <v>94.444444444444443</v>
      </c>
      <c r="G279" s="169">
        <v>17</v>
      </c>
      <c r="H279" s="164">
        <v>94.444444439999998</v>
      </c>
      <c r="I279" s="164">
        <v>100</v>
      </c>
      <c r="J279" s="165"/>
      <c r="K279" s="165"/>
      <c r="L279" s="165"/>
    </row>
    <row r="280" spans="1:12">
      <c r="A280" s="166">
        <v>216</v>
      </c>
      <c r="B280" s="175" t="s">
        <v>605</v>
      </c>
      <c r="C280" s="166" t="s">
        <v>601</v>
      </c>
      <c r="D280" s="169">
        <v>18</v>
      </c>
      <c r="E280" s="169">
        <v>18</v>
      </c>
      <c r="F280" s="164">
        <f t="shared" si="13"/>
        <v>100</v>
      </c>
      <c r="G280" s="169">
        <v>18</v>
      </c>
      <c r="H280" s="164">
        <v>100</v>
      </c>
      <c r="I280" s="164">
        <v>100</v>
      </c>
      <c r="J280" s="165"/>
      <c r="K280" s="165"/>
      <c r="L280" s="165"/>
    </row>
    <row r="281" spans="1:12">
      <c r="A281" s="166">
        <v>217</v>
      </c>
      <c r="B281" s="175" t="s">
        <v>606</v>
      </c>
      <c r="C281" s="166" t="s">
        <v>601</v>
      </c>
      <c r="D281" s="169">
        <v>23</v>
      </c>
      <c r="E281" s="169">
        <v>23</v>
      </c>
      <c r="F281" s="164">
        <f t="shared" si="13"/>
        <v>100</v>
      </c>
      <c r="G281" s="169">
        <v>23</v>
      </c>
      <c r="H281" s="164">
        <v>100</v>
      </c>
      <c r="I281" s="164">
        <v>100</v>
      </c>
      <c r="J281" s="165"/>
      <c r="K281" s="165"/>
      <c r="L281" s="165"/>
    </row>
    <row r="282" spans="1:12">
      <c r="A282" s="166">
        <v>218</v>
      </c>
      <c r="B282" s="175" t="s">
        <v>607</v>
      </c>
      <c r="C282" s="166" t="s">
        <v>601</v>
      </c>
      <c r="D282" s="169">
        <v>21</v>
      </c>
      <c r="E282" s="169">
        <v>21</v>
      </c>
      <c r="F282" s="164">
        <f t="shared" si="13"/>
        <v>100</v>
      </c>
      <c r="G282" s="169">
        <v>21</v>
      </c>
      <c r="H282" s="164">
        <v>100</v>
      </c>
      <c r="I282" s="164">
        <v>100</v>
      </c>
      <c r="J282" s="165"/>
      <c r="K282" s="165"/>
      <c r="L282" s="165"/>
    </row>
    <row r="283" spans="1:12">
      <c r="A283" s="166">
        <v>219</v>
      </c>
      <c r="B283" s="175" t="s">
        <v>608</v>
      </c>
      <c r="C283" s="166" t="s">
        <v>601</v>
      </c>
      <c r="D283" s="169">
        <v>18</v>
      </c>
      <c r="E283" s="169">
        <v>18</v>
      </c>
      <c r="F283" s="164">
        <f t="shared" si="13"/>
        <v>100</v>
      </c>
      <c r="G283" s="169">
        <v>18</v>
      </c>
      <c r="H283" s="164">
        <v>100</v>
      </c>
      <c r="I283" s="164">
        <v>100</v>
      </c>
      <c r="J283" s="165"/>
      <c r="K283" s="165"/>
      <c r="L283" s="165"/>
    </row>
    <row r="284" spans="1:12">
      <c r="A284" s="166">
        <v>220</v>
      </c>
      <c r="B284" s="175" t="s">
        <v>609</v>
      </c>
      <c r="C284" s="166" t="s">
        <v>601</v>
      </c>
      <c r="D284" s="169">
        <v>17</v>
      </c>
      <c r="E284" s="169">
        <v>16</v>
      </c>
      <c r="F284" s="164">
        <f t="shared" si="13"/>
        <v>94.117647058823522</v>
      </c>
      <c r="G284" s="169">
        <v>16</v>
      </c>
      <c r="H284" s="164">
        <v>94.117647059999996</v>
      </c>
      <c r="I284" s="164">
        <v>100</v>
      </c>
      <c r="J284" s="165"/>
      <c r="K284" s="165"/>
      <c r="L284" s="165"/>
    </row>
    <row r="285" spans="1:12">
      <c r="A285" s="166">
        <v>221</v>
      </c>
      <c r="B285" s="175" t="s">
        <v>610</v>
      </c>
      <c r="C285" s="166" t="s">
        <v>601</v>
      </c>
      <c r="D285" s="169">
        <v>13</v>
      </c>
      <c r="E285" s="169">
        <v>13</v>
      </c>
      <c r="F285" s="164">
        <f t="shared" si="13"/>
        <v>100</v>
      </c>
      <c r="G285" s="169">
        <v>13</v>
      </c>
      <c r="H285" s="164">
        <v>100</v>
      </c>
      <c r="I285" s="164">
        <v>100</v>
      </c>
      <c r="J285" s="165"/>
      <c r="K285" s="165"/>
      <c r="L285" s="165"/>
    </row>
    <row r="286" spans="1:12">
      <c r="A286" s="190">
        <v>222</v>
      </c>
      <c r="B286" s="191" t="s">
        <v>611</v>
      </c>
      <c r="C286" s="190" t="s">
        <v>612</v>
      </c>
      <c r="D286" s="183">
        <v>20</v>
      </c>
      <c r="E286" s="183">
        <v>19</v>
      </c>
      <c r="F286" s="184">
        <f t="shared" si="13"/>
        <v>95</v>
      </c>
      <c r="G286" s="183">
        <v>19</v>
      </c>
      <c r="H286" s="184">
        <f t="shared" ref="H286:H297" si="15">G286/D286*100</f>
        <v>95</v>
      </c>
      <c r="I286" s="184">
        <v>100</v>
      </c>
      <c r="J286" s="183"/>
      <c r="K286" s="184"/>
      <c r="L286" s="184"/>
    </row>
    <row r="287" spans="1:12">
      <c r="A287" s="166">
        <v>223</v>
      </c>
      <c r="B287" s="167" t="s">
        <v>613</v>
      </c>
      <c r="C287" s="166" t="s">
        <v>612</v>
      </c>
      <c r="D287" s="163">
        <v>11</v>
      </c>
      <c r="E287" s="163">
        <v>11</v>
      </c>
      <c r="F287" s="164">
        <f t="shared" si="13"/>
        <v>100</v>
      </c>
      <c r="G287" s="163">
        <v>11</v>
      </c>
      <c r="H287" s="164">
        <f t="shared" si="15"/>
        <v>100</v>
      </c>
      <c r="I287" s="164">
        <v>100</v>
      </c>
      <c r="J287" s="163">
        <v>0</v>
      </c>
      <c r="K287" s="164">
        <v>0</v>
      </c>
      <c r="L287" s="164">
        <v>0</v>
      </c>
    </row>
    <row r="288" spans="1:12">
      <c r="A288" s="166">
        <v>224</v>
      </c>
      <c r="B288" s="167" t="s">
        <v>614</v>
      </c>
      <c r="C288" s="166" t="s">
        <v>612</v>
      </c>
      <c r="D288" s="163">
        <v>17</v>
      </c>
      <c r="E288" s="163">
        <v>15</v>
      </c>
      <c r="F288" s="164">
        <f t="shared" si="13"/>
        <v>88.235294117647058</v>
      </c>
      <c r="G288" s="163">
        <v>15</v>
      </c>
      <c r="H288" s="164">
        <f t="shared" si="15"/>
        <v>88.235294117647058</v>
      </c>
      <c r="I288" s="164">
        <v>100</v>
      </c>
      <c r="J288" s="163">
        <v>0</v>
      </c>
      <c r="K288" s="164">
        <v>0</v>
      </c>
      <c r="L288" s="164">
        <v>0</v>
      </c>
    </row>
    <row r="289" spans="1:12">
      <c r="A289" s="166">
        <v>225</v>
      </c>
      <c r="B289" s="167" t="s">
        <v>615</v>
      </c>
      <c r="C289" s="166" t="s">
        <v>612</v>
      </c>
      <c r="D289" s="163">
        <v>17</v>
      </c>
      <c r="E289" s="163">
        <v>13</v>
      </c>
      <c r="F289" s="164">
        <f t="shared" si="13"/>
        <v>76.470588235294116</v>
      </c>
      <c r="G289" s="163">
        <v>13</v>
      </c>
      <c r="H289" s="164">
        <f t="shared" si="15"/>
        <v>76.470588235294116</v>
      </c>
      <c r="I289" s="164">
        <v>100</v>
      </c>
      <c r="J289" s="163">
        <v>0</v>
      </c>
      <c r="K289" s="164">
        <v>0</v>
      </c>
      <c r="L289" s="164">
        <v>0</v>
      </c>
    </row>
    <row r="290" spans="1:12">
      <c r="A290" s="166">
        <v>226</v>
      </c>
      <c r="B290" s="167" t="s">
        <v>616</v>
      </c>
      <c r="C290" s="166" t="s">
        <v>612</v>
      </c>
      <c r="D290" s="163">
        <v>15</v>
      </c>
      <c r="E290" s="163">
        <v>13</v>
      </c>
      <c r="F290" s="164">
        <f t="shared" si="13"/>
        <v>86.666666666666671</v>
      </c>
      <c r="G290" s="163">
        <v>13</v>
      </c>
      <c r="H290" s="164">
        <f t="shared" si="15"/>
        <v>86.666666666666671</v>
      </c>
      <c r="I290" s="164">
        <v>100</v>
      </c>
      <c r="J290" s="163">
        <v>0</v>
      </c>
      <c r="K290" s="164">
        <v>0</v>
      </c>
      <c r="L290" s="164">
        <v>0</v>
      </c>
    </row>
    <row r="291" spans="1:12">
      <c r="A291" s="166">
        <v>227</v>
      </c>
      <c r="B291" s="167" t="s">
        <v>617</v>
      </c>
      <c r="C291" s="166" t="s">
        <v>612</v>
      </c>
      <c r="D291" s="163">
        <v>18</v>
      </c>
      <c r="E291" s="163">
        <v>15</v>
      </c>
      <c r="F291" s="164">
        <f t="shared" si="13"/>
        <v>83.333333333333343</v>
      </c>
      <c r="G291" s="163">
        <v>15</v>
      </c>
      <c r="H291" s="164">
        <f t="shared" si="15"/>
        <v>83.333333333333343</v>
      </c>
      <c r="I291" s="164">
        <v>100</v>
      </c>
      <c r="J291" s="163">
        <v>0</v>
      </c>
      <c r="K291" s="164">
        <v>0</v>
      </c>
      <c r="L291" s="164">
        <v>0</v>
      </c>
    </row>
    <row r="292" spans="1:12">
      <c r="A292" s="166">
        <v>228</v>
      </c>
      <c r="B292" s="167" t="s">
        <v>618</v>
      </c>
      <c r="C292" s="166" t="s">
        <v>612</v>
      </c>
      <c r="D292" s="163">
        <v>14</v>
      </c>
      <c r="E292" s="163">
        <v>12</v>
      </c>
      <c r="F292" s="164">
        <f t="shared" si="13"/>
        <v>85.714285714285708</v>
      </c>
      <c r="G292" s="163">
        <v>12</v>
      </c>
      <c r="H292" s="164">
        <f t="shared" si="15"/>
        <v>85.714285714285708</v>
      </c>
      <c r="I292" s="164">
        <v>100</v>
      </c>
      <c r="J292" s="163">
        <v>0</v>
      </c>
      <c r="K292" s="164">
        <v>0</v>
      </c>
      <c r="L292" s="164">
        <v>0</v>
      </c>
    </row>
    <row r="293" spans="1:12">
      <c r="A293" s="166">
        <v>229</v>
      </c>
      <c r="B293" s="167" t="s">
        <v>619</v>
      </c>
      <c r="C293" s="166" t="s">
        <v>612</v>
      </c>
      <c r="D293" s="163">
        <v>15</v>
      </c>
      <c r="E293" s="163">
        <v>12</v>
      </c>
      <c r="F293" s="164">
        <f t="shared" si="13"/>
        <v>80</v>
      </c>
      <c r="G293" s="163">
        <v>12</v>
      </c>
      <c r="H293" s="164">
        <f t="shared" si="15"/>
        <v>80</v>
      </c>
      <c r="I293" s="164">
        <v>100</v>
      </c>
      <c r="J293" s="163">
        <v>0</v>
      </c>
      <c r="K293" s="164">
        <v>0</v>
      </c>
      <c r="L293" s="164">
        <v>0</v>
      </c>
    </row>
    <row r="294" spans="1:12">
      <c r="A294" s="166">
        <v>230</v>
      </c>
      <c r="B294" s="167" t="s">
        <v>620</v>
      </c>
      <c r="C294" s="166" t="s">
        <v>612</v>
      </c>
      <c r="D294" s="163">
        <v>15</v>
      </c>
      <c r="E294" s="163">
        <v>11</v>
      </c>
      <c r="F294" s="164">
        <f t="shared" si="13"/>
        <v>73.333333333333329</v>
      </c>
      <c r="G294" s="163">
        <v>11</v>
      </c>
      <c r="H294" s="164">
        <f t="shared" si="15"/>
        <v>73.333333333333329</v>
      </c>
      <c r="I294" s="164">
        <v>100</v>
      </c>
      <c r="J294" s="163">
        <v>0</v>
      </c>
      <c r="K294" s="164">
        <v>0</v>
      </c>
      <c r="L294" s="164">
        <v>0</v>
      </c>
    </row>
    <row r="295" spans="1:12">
      <c r="A295" s="166">
        <v>231</v>
      </c>
      <c r="B295" s="167" t="s">
        <v>621</v>
      </c>
      <c r="C295" s="166" t="s">
        <v>612</v>
      </c>
      <c r="D295" s="163">
        <v>14</v>
      </c>
      <c r="E295" s="163">
        <v>12</v>
      </c>
      <c r="F295" s="164">
        <f t="shared" si="13"/>
        <v>85.714285714285708</v>
      </c>
      <c r="G295" s="163">
        <v>12</v>
      </c>
      <c r="H295" s="164">
        <f t="shared" si="15"/>
        <v>85.714285714285708</v>
      </c>
      <c r="I295" s="164">
        <v>100</v>
      </c>
      <c r="J295" s="163">
        <v>0</v>
      </c>
      <c r="K295" s="164">
        <v>0</v>
      </c>
      <c r="L295" s="164">
        <v>0</v>
      </c>
    </row>
    <row r="296" spans="1:12">
      <c r="A296" s="166">
        <v>232</v>
      </c>
      <c r="B296" s="167" t="s">
        <v>622</v>
      </c>
      <c r="C296" s="166" t="s">
        <v>612</v>
      </c>
      <c r="D296" s="163">
        <v>19</v>
      </c>
      <c r="E296" s="163">
        <v>18</v>
      </c>
      <c r="F296" s="164">
        <f t="shared" si="13"/>
        <v>94.73684210526315</v>
      </c>
      <c r="G296" s="163">
        <v>18</v>
      </c>
      <c r="H296" s="164">
        <f t="shared" si="15"/>
        <v>94.73684210526315</v>
      </c>
      <c r="I296" s="164">
        <v>100</v>
      </c>
      <c r="J296" s="163">
        <v>0</v>
      </c>
      <c r="K296" s="164">
        <v>0</v>
      </c>
      <c r="L296" s="164">
        <v>0</v>
      </c>
    </row>
    <row r="297" spans="1:12">
      <c r="A297" s="166">
        <v>233</v>
      </c>
      <c r="B297" s="167" t="s">
        <v>623</v>
      </c>
      <c r="C297" s="166" t="s">
        <v>612</v>
      </c>
      <c r="D297" s="163">
        <v>13</v>
      </c>
      <c r="E297" s="163">
        <v>13</v>
      </c>
      <c r="F297" s="164">
        <f t="shared" si="13"/>
        <v>100</v>
      </c>
      <c r="G297" s="163">
        <v>13</v>
      </c>
      <c r="H297" s="164">
        <f t="shared" si="15"/>
        <v>100</v>
      </c>
      <c r="I297" s="164">
        <v>100</v>
      </c>
      <c r="J297" s="163">
        <v>0</v>
      </c>
      <c r="K297" s="164">
        <v>0</v>
      </c>
      <c r="L297" s="164">
        <v>0</v>
      </c>
    </row>
  </sheetData>
  <mergeCells count="25">
    <mergeCell ref="B6:C6"/>
    <mergeCell ref="B7:C7"/>
    <mergeCell ref="B8:C8"/>
    <mergeCell ref="B9:C9"/>
    <mergeCell ref="D4:D5"/>
    <mergeCell ref="E4:E5"/>
    <mergeCell ref="F4:F5"/>
    <mergeCell ref="G4:I4"/>
    <mergeCell ref="J4:L4"/>
    <mergeCell ref="A1:L1"/>
    <mergeCell ref="B46:C46"/>
    <mergeCell ref="B64:C64"/>
    <mergeCell ref="B11:C11"/>
    <mergeCell ref="B14:C14"/>
    <mergeCell ref="B15:C15"/>
    <mergeCell ref="B16:C16"/>
    <mergeCell ref="B17:C17"/>
    <mergeCell ref="B45:C45"/>
    <mergeCell ref="B10:C10"/>
    <mergeCell ref="A3:A5"/>
    <mergeCell ref="B3:C3"/>
    <mergeCell ref="D3:F3"/>
    <mergeCell ref="G3:L3"/>
    <mergeCell ref="B4:B5"/>
    <mergeCell ref="C4:C5"/>
  </mergeCells>
  <pageMargins left="0.7" right="0.7" top="0.75" bottom="0.75" header="0.3" footer="0.3"/>
  <pageSetup paperSize="9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PL1_YKienCuTri_Nhập xã</vt:lpstr>
      <vt:lpstr>Sheet1</vt:lpstr>
      <vt:lpstr>PL2_YKienHDND_Nhập xã</vt:lpstr>
      <vt:lpstr>Sheet2</vt:lpstr>
      <vt:lpstr>'PL1_YKienCuTri_Nhập xã'!Print_Area</vt:lpstr>
      <vt:lpstr>'PL2_YKienHDND_Nhập xã'!Print_Area</vt:lpstr>
      <vt:lpstr>'PL1_YKienCuTri_Nhập xã'!Print_Titles</vt:lpstr>
      <vt:lpstr>'PL2_YKienHDND_Nhập xã'!Print_Titles</vt:lpstr>
      <vt:lpstr>Sheet1!Print_Titles</vt:lpstr>
      <vt:lpstr>Sheet2!Print_Titles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HiepPNV</dc:creator>
  <cp:lastModifiedBy>Dell</cp:lastModifiedBy>
  <cp:lastPrinted>2025-05-04T09:59:41Z</cp:lastPrinted>
  <dcterms:created xsi:type="dcterms:W3CDTF">2025-04-18T11:28:28Z</dcterms:created>
  <dcterms:modified xsi:type="dcterms:W3CDTF">2025-05-06T12:40:08Z</dcterms:modified>
</cp:coreProperties>
</file>