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2. QUẢNG BÌNH\1. SXĐVHC TỈNH QB-QT\2. Đề án CP trình UBTVQH\"/>
    </mc:Choice>
  </mc:AlternateContent>
  <bookViews>
    <workbookView xWindow="0" yWindow="0" windowWidth="19410" windowHeight="8310"/>
  </bookViews>
  <sheets>
    <sheet name="Phu luc 1" sheetId="1" r:id="rId1"/>
  </sheets>
  <definedNames>
    <definedName name="_xlnm.Print_Titles" localSheetId="0">'Phu luc 1'!$5:$7</definedName>
  </definedNames>
  <calcPr calcId="162913"/>
</workbook>
</file>

<file path=xl/calcChain.xml><?xml version="1.0" encoding="utf-8"?>
<calcChain xmlns="http://schemas.openxmlformats.org/spreadsheetml/2006/main">
  <c r="N217" i="1" l="1"/>
  <c r="N215" i="1"/>
  <c r="N214" i="1"/>
  <c r="N211" i="1"/>
  <c r="N200" i="1"/>
  <c r="N201" i="1"/>
  <c r="N202" i="1"/>
  <c r="N203" i="1"/>
  <c r="N204" i="1"/>
  <c r="N205" i="1"/>
  <c r="N206" i="1"/>
  <c r="N207" i="1"/>
  <c r="N208" i="1"/>
  <c r="N209" i="1"/>
  <c r="N199" i="1"/>
  <c r="N176" i="1"/>
  <c r="N177" i="1"/>
  <c r="N178" i="1"/>
  <c r="N179" i="1"/>
  <c r="N180" i="1"/>
  <c r="N181" i="1"/>
  <c r="N182" i="1"/>
  <c r="N183" i="1"/>
  <c r="N184" i="1"/>
  <c r="N186" i="1"/>
  <c r="N175" i="1"/>
  <c r="N196" i="1"/>
  <c r="N190" i="1"/>
  <c r="N191" i="1"/>
  <c r="N192" i="1"/>
  <c r="N193" i="1"/>
  <c r="N194" i="1"/>
  <c r="N189" i="1"/>
  <c r="N172" i="1"/>
  <c r="N164" i="1"/>
  <c r="N165" i="1"/>
  <c r="N166" i="1"/>
  <c r="N167" i="1"/>
  <c r="N168" i="1"/>
  <c r="N169" i="1"/>
  <c r="N170" i="1"/>
  <c r="N163" i="1"/>
  <c r="N160" i="1"/>
  <c r="N150" i="1"/>
  <c r="N151" i="1"/>
  <c r="N152" i="1"/>
  <c r="N153" i="1"/>
  <c r="N154" i="1"/>
  <c r="N155" i="1"/>
  <c r="N156" i="1"/>
  <c r="N157" i="1"/>
  <c r="N158" i="1"/>
  <c r="N149" i="1"/>
  <c r="N140" i="1"/>
  <c r="N141" i="1"/>
  <c r="N142" i="1"/>
  <c r="N143" i="1"/>
  <c r="N144" i="1"/>
  <c r="N146" i="1"/>
  <c r="N139" i="1"/>
  <c r="N127" i="1"/>
  <c r="N128" i="1"/>
  <c r="N129" i="1"/>
  <c r="N130" i="1"/>
  <c r="N131" i="1"/>
  <c r="N132" i="1"/>
  <c r="N133" i="1"/>
  <c r="N134" i="1"/>
  <c r="N135" i="1"/>
  <c r="N136" i="1"/>
  <c r="N126" i="1"/>
  <c r="N118" i="1"/>
  <c r="N119" i="1"/>
  <c r="N120" i="1"/>
  <c r="N121" i="1"/>
  <c r="N122" i="1"/>
  <c r="N123" i="1"/>
  <c r="N124" i="1"/>
  <c r="N117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02" i="1"/>
  <c r="N96" i="1"/>
  <c r="N97" i="1"/>
  <c r="N98" i="1"/>
  <c r="N99" i="1"/>
  <c r="N100" i="1"/>
  <c r="N95" i="1"/>
  <c r="N81" i="1"/>
  <c r="N82" i="1"/>
  <c r="N83" i="1"/>
  <c r="N84" i="1"/>
  <c r="N85" i="1"/>
  <c r="N86" i="1"/>
  <c r="N87" i="1"/>
  <c r="N88" i="1"/>
  <c r="N89" i="1"/>
  <c r="N90" i="1"/>
  <c r="N91" i="1"/>
  <c r="N92" i="1"/>
  <c r="N80" i="1"/>
  <c r="N78" i="1"/>
  <c r="N77" i="1"/>
  <c r="N67" i="1"/>
  <c r="N68" i="1"/>
  <c r="N69" i="1"/>
  <c r="N70" i="1"/>
  <c r="N71" i="1"/>
  <c r="N72" i="1"/>
  <c r="N73" i="1"/>
  <c r="N74" i="1"/>
  <c r="N66" i="1"/>
  <c r="N64" i="1"/>
  <c r="N56" i="1"/>
  <c r="N57" i="1"/>
  <c r="N58" i="1"/>
  <c r="N59" i="1"/>
  <c r="N60" i="1"/>
  <c r="N61" i="1"/>
  <c r="N55" i="1"/>
  <c r="N46" i="1"/>
  <c r="N47" i="1"/>
  <c r="N48" i="1"/>
  <c r="N49" i="1"/>
  <c r="N50" i="1"/>
  <c r="N51" i="1"/>
  <c r="N52" i="1"/>
  <c r="N53" i="1"/>
  <c r="N45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3" i="1"/>
  <c r="N11" i="1"/>
  <c r="N12" i="1"/>
  <c r="N13" i="1"/>
  <c r="N14" i="1"/>
  <c r="N15" i="1"/>
  <c r="N16" i="1"/>
  <c r="N17" i="1"/>
  <c r="N18" i="1"/>
  <c r="N19" i="1"/>
  <c r="N20" i="1"/>
  <c r="N21" i="1"/>
  <c r="N10" i="1"/>
</calcChain>
</file>

<file path=xl/sharedStrings.xml><?xml version="1.0" encoding="utf-8"?>
<sst xmlns="http://schemas.openxmlformats.org/spreadsheetml/2006/main" count="464" uniqueCount="226">
  <si>
    <t>Dân tộc thiểu số</t>
  </si>
  <si>
    <t>Yếu tố đặc thù khác (nếu có)</t>
  </si>
  <si>
    <t>Diện tích tự nhiên</t>
  </si>
  <si>
    <t>Quy mô dân số</t>
  </si>
  <si>
    <t>Số người</t>
  </si>
  <si>
    <t>tỷ lệ %</t>
  </si>
  <si>
    <t>Quy mô dân số (người)</t>
  </si>
  <si>
    <t>I</t>
  </si>
  <si>
    <t>Các xã</t>
  </si>
  <si>
    <t>x</t>
  </si>
  <si>
    <t>Biên giới</t>
  </si>
  <si>
    <t>II</t>
  </si>
  <si>
    <t>III</t>
  </si>
  <si>
    <t>Các phường</t>
  </si>
  <si>
    <t>IV</t>
  </si>
  <si>
    <t>V</t>
  </si>
  <si>
    <t>VI</t>
  </si>
  <si>
    <t>VII</t>
  </si>
  <si>
    <t>VIII</t>
  </si>
  <si>
    <t>X</t>
  </si>
  <si>
    <t>Phụ lục 1</t>
  </si>
  <si>
    <t>Khu vực hải đảo</t>
  </si>
  <si>
    <t>Số</t>
  </si>
  <si>
    <t>TT</t>
  </si>
  <si>
    <t>Tên ĐVHC</t>
  </si>
  <si>
    <t>Khu vực miền núi, VC</t>
  </si>
  <si>
    <t>Yếu tố đặc thù</t>
  </si>
  <si>
    <t>(nếu có)</t>
  </si>
  <si>
    <t>Thuộc diện sắp xếp</t>
  </si>
  <si>
    <r>
      <t>Diện tích (km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</si>
  <si>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Tỷ lệ (%)</t>
  </si>
  <si>
    <t>A</t>
  </si>
  <si>
    <t>TỈNH QUẢNG BÌNH</t>
  </si>
  <si>
    <t>Thành phố Đồng Hới</t>
  </si>
  <si>
    <t>Các xã:</t>
  </si>
  <si>
    <t>Xã Bảo Ninh</t>
  </si>
  <si>
    <t>Xã Lộc Ninh</t>
  </si>
  <si>
    <t>Xã Đức Ninh</t>
  </si>
  <si>
    <t>Xã Quang Phú</t>
  </si>
  <si>
    <t>Xã Thuận Đức</t>
  </si>
  <si>
    <t>Xã Nghĩa Ninh</t>
  </si>
  <si>
    <t>Các thị trấn:</t>
  </si>
  <si>
    <t>Các phường:</t>
  </si>
  <si>
    <t>Phường Bắc lý</t>
  </si>
  <si>
    <t>Phường Nam Lý</t>
  </si>
  <si>
    <t>Phường Đồng Phú</t>
  </si>
  <si>
    <t>Phường Đồng Sơn</t>
  </si>
  <si>
    <t>Phường Bắc Nghĩa</t>
  </si>
  <si>
    <t>Phường Đồng Hải</t>
  </si>
  <si>
    <t>Phường Đức Ninh Đông</t>
  </si>
  <si>
    <t>Phường Hải Thành</t>
  </si>
  <si>
    <t>Phường Phú Hải</t>
  </si>
  <si>
    <t>Thị xã Ba Đồn</t>
  </si>
  <si>
    <t>Xã Quảng Hòa</t>
  </si>
  <si>
    <t>Xã Quảng Lộc</t>
  </si>
  <si>
    <t>Xã Quảng Văn</t>
  </si>
  <si>
    <t>Xã Quảng Minh</t>
  </si>
  <si>
    <t>Xã Quảng Sơn</t>
  </si>
  <si>
    <t>Xã Quảng Thủy</t>
  </si>
  <si>
    <t>Xã Quảng Tân</t>
  </si>
  <si>
    <t>Xã Quảng Trung</t>
  </si>
  <si>
    <t>Xã Quảng Tiên</t>
  </si>
  <si>
    <t>Xã Quảng Hải</t>
  </si>
  <si>
    <t>Phường Quảng Phúc</t>
  </si>
  <si>
    <t>Phường Quảng Thuận</t>
  </si>
  <si>
    <t>Phường Quảng Thọ</t>
  </si>
  <si>
    <t>Phường Ba Đồn</t>
  </si>
  <si>
    <t>Phường Quảng Long</t>
  </si>
  <si>
    <t>Phường Quảng Phong</t>
  </si>
  <si>
    <t>Huyện Minh Hóa</t>
  </si>
  <si>
    <t>Xã Dân Hóa</t>
  </si>
  <si>
    <t>Xã Trọng Hóa</t>
  </si>
  <si>
    <t>Xã Hồng Hóa</t>
  </si>
  <si>
    <t>Xã Tân Thành</t>
  </si>
  <si>
    <t>Xã Hóa Hợp</t>
  </si>
  <si>
    <t>Xã Xuân Hóa</t>
  </si>
  <si>
    <t>Xã Yên Hóa</t>
  </si>
  <si>
    <t>Xã Minh Hóa</t>
  </si>
  <si>
    <t>Xã Tân Hóa</t>
  </si>
  <si>
    <t>Xã Hóa Sơn</t>
  </si>
  <si>
    <t>Xã Trung Hóa</t>
  </si>
  <si>
    <t>Xã Thượng Hóa</t>
  </si>
  <si>
    <t>Thị trấn Quy Đạt</t>
  </si>
  <si>
    <t>Huyện Tuyên Hóa</t>
  </si>
  <si>
    <t>Xã Thanh Hóa</t>
  </si>
  <si>
    <t>Xã Kim Hóa</t>
  </si>
  <si>
    <t>Xã Thạch Hóa</t>
  </si>
  <si>
    <t>Xã Ngư Hoá</t>
  </si>
  <si>
    <t>Xã Lâm Hóa</t>
  </si>
  <si>
    <t>Xã Đồng Hóa</t>
  </si>
  <si>
    <t>Xã Phong Hóa</t>
  </si>
  <si>
    <t>Xã Châu Hóa</t>
  </si>
  <si>
    <t>Xã Thanh Thạch</t>
  </si>
  <si>
    <t>Xã Cao Quảng</t>
  </si>
  <si>
    <t>xã Mai Hóa</t>
  </si>
  <si>
    <t>Xã Thuận Hóa</t>
  </si>
  <si>
    <t>Xã Tiến Hóa</t>
  </si>
  <si>
    <t>Xã Đức Hóa</t>
  </si>
  <si>
    <t>Xã Sơn Hóa</t>
  </si>
  <si>
    <t>Xã Hương Hóa</t>
  </si>
  <si>
    <t>Xã Văn Hoá</t>
  </si>
  <si>
    <t>Xã Lê Hóa</t>
  </si>
  <si>
    <t>Thị trấn Đồng Lê</t>
  </si>
  <si>
    <t>Huyện Quảng Trạch</t>
  </si>
  <si>
    <t>Xã Quảng Hợp</t>
  </si>
  <si>
    <t>Xã Quảng Kim</t>
  </si>
  <si>
    <t>Xã Quảng Đông</t>
  </si>
  <si>
    <t>Xã Quảng Phú</t>
  </si>
  <si>
    <t>Xã Quảng Châu</t>
  </si>
  <si>
    <t>Xã Quảng Thạch</t>
  </si>
  <si>
    <t>Xã Quảng Lưu</t>
  </si>
  <si>
    <t>Xã Quảng Tùng</t>
  </si>
  <si>
    <t>Xã Cảnh Dương</t>
  </si>
  <si>
    <t>Xã Quảng Tiến</t>
  </si>
  <si>
    <t>Xã Quảng Hưng</t>
  </si>
  <si>
    <t>Xã Quảng Xuân</t>
  </si>
  <si>
    <t>Xã Liên Trường</t>
  </si>
  <si>
    <t>Xã Quảng Phương</t>
  </si>
  <si>
    <t>Xã Phù Cảnh</t>
  </si>
  <si>
    <t>Xã Quảng Thanh</t>
  </si>
  <si>
    <t>Huyện Bố Trạch</t>
  </si>
  <si>
    <t>Xã Xuân Trạch</t>
  </si>
  <si>
    <t>Xã Thượng Trạch</t>
  </si>
  <si>
    <t>Xã Phúc Trạch</t>
  </si>
  <si>
    <t>Xã Hưng Trạch</t>
  </si>
  <si>
    <t>Xã Thanh Trạch</t>
  </si>
  <si>
    <t>Xã Hải Phú</t>
  </si>
  <si>
    <t>Xã Tân Trạch</t>
  </si>
  <si>
    <t>Xã Phú Định</t>
  </si>
  <si>
    <t>Xã Tây Trạch</t>
  </si>
  <si>
    <t>Xã Lâm Trạch</t>
  </si>
  <si>
    <t>Xã Đại Trạch</t>
  </si>
  <si>
    <t>Xã Nhân Trạch</t>
  </si>
  <si>
    <t>Xã Đức Trạch</t>
  </si>
  <si>
    <t>Xã Bắc Trạch</t>
  </si>
  <si>
    <t>Xã Liên Trạch</t>
  </si>
  <si>
    <t>Xã Cự Nẫm</t>
  </si>
  <si>
    <t>Xã Vạn Trạch</t>
  </si>
  <si>
    <t>Xã Đồng Trạch</t>
  </si>
  <si>
    <t>Xã Hạ Mỹ</t>
  </si>
  <si>
    <t>Xã Trung Trạch</t>
  </si>
  <si>
    <t>Xã Sơn Lộc</t>
  </si>
  <si>
    <t>Xã Hòa Trạch</t>
  </si>
  <si>
    <t>Xã Lý Nam</t>
  </si>
  <si>
    <t>Thị trấn NT Việt Trung</t>
  </si>
  <si>
    <t>Thị trấn Hoàn Lão</t>
  </si>
  <si>
    <t>Thị trấn Phong Nha</t>
  </si>
  <si>
    <t>Huyện Quảng Ninh</t>
  </si>
  <si>
    <t>Xã Vĩnh Ninh</t>
  </si>
  <si>
    <t>Xã Võ Ninh</t>
  </si>
  <si>
    <t>Xã Gia Ninh</t>
  </si>
  <si>
    <t>Xã An Ninh</t>
  </si>
  <si>
    <t>Xã Vạn Ninh</t>
  </si>
  <si>
    <t>Xã Hiền Ninh</t>
  </si>
  <si>
    <t>Xã Trường Sơn</t>
  </si>
  <si>
    <t>Xã Hải Ninh</t>
  </si>
  <si>
    <t>Xã Tân Ninh</t>
  </si>
  <si>
    <t>Xã Xuân Ninh</t>
  </si>
  <si>
    <t>Xã Duy Ninh</t>
  </si>
  <si>
    <t>Xã Hàm Ninh</t>
  </si>
  <si>
    <t>Xã Trường Xuân</t>
  </si>
  <si>
    <t>Thị trấn Quán Hàu</t>
  </si>
  <si>
    <t>Huyện Lệ Thủy</t>
  </si>
  <si>
    <t>Xã Kim Thủy</t>
  </si>
  <si>
    <t>Xã Lâm Thuỷ</t>
  </si>
  <si>
    <t>Xã An Thủy</t>
  </si>
  <si>
    <t>Xã Phú Thủy</t>
  </si>
  <si>
    <t>Xã Hồng Thủy</t>
  </si>
  <si>
    <t>Xã Sơn Thủy</t>
  </si>
  <si>
    <t>Xã Sen Thủy</t>
  </si>
  <si>
    <t>Xã Phong Thủy</t>
  </si>
  <si>
    <t>Xã Xuân Thủy</t>
  </si>
  <si>
    <t>Xã Liên Thủy</t>
  </si>
  <si>
    <t>Xã Tân Thủy</t>
  </si>
  <si>
    <t>Xã Mỹ Thủy</t>
  </si>
  <si>
    <t>Xã Thái Thủy</t>
  </si>
  <si>
    <t>Xã Mai Thủy</t>
  </si>
  <si>
    <t>Xã Trường Thủy</t>
  </si>
  <si>
    <t>Xã Hoa Thủy</t>
  </si>
  <si>
    <t>Xã Hưng Thủy</t>
  </si>
  <si>
    <t>Xã Cam Thủy</t>
  </si>
  <si>
    <t>Xã Thanh Thủy</t>
  </si>
  <si>
    <t>Xã Ngư Thủy Bắc</t>
  </si>
  <si>
    <t>Xã Ngư Thủy</t>
  </si>
  <si>
    <t>Xã Ngân Thủy</t>
  </si>
  <si>
    <t>Xã Dương Thủy</t>
  </si>
  <si>
    <t>Xã Lộc Thủy</t>
  </si>
  <si>
    <t>Thị trấn Kiến Giang</t>
  </si>
  <si>
    <t>Thị trấn NT Lệ Ninh</t>
  </si>
  <si>
    <t>B</t>
  </si>
  <si>
    <t>TỈNH QUẢNG TRỊ</t>
  </si>
  <si>
    <t>THÀNH PHỐ ĐÔNG HÀ</t>
  </si>
  <si>
    <t xml:space="preserve"> Phường 1</t>
  </si>
  <si>
    <t xml:space="preserve"> Phường 2</t>
  </si>
  <si>
    <t xml:space="preserve"> Phường 3</t>
  </si>
  <si>
    <t xml:space="preserve"> Phường 4</t>
  </si>
  <si>
    <t xml:space="preserve"> Phường 5</t>
  </si>
  <si>
    <t xml:space="preserve"> Phường Đông Giang</t>
  </si>
  <si>
    <t xml:space="preserve"> Phường Đông Lễ</t>
  </si>
  <si>
    <t xml:space="preserve"> Phường Đông Lương</t>
  </si>
  <si>
    <t xml:space="preserve"> Phường Đông Thanh</t>
  </si>
  <si>
    <t>THỊ XÃ QUẢNG TRỊ</t>
  </si>
  <si>
    <t>Xã Hải Lệ</t>
  </si>
  <si>
    <t xml:space="preserve"> Phường An Đôn</t>
  </si>
  <si>
    <t>HUYỆN VĨNH LINH</t>
  </si>
  <si>
    <t xml:space="preserve"> Xã Hiền Thành</t>
  </si>
  <si>
    <t xml:space="preserve"> Xã Kim Thạch</t>
  </si>
  <si>
    <t xml:space="preserve"> Xã Trung Nam</t>
  </si>
  <si>
    <t xml:space="preserve"> Xã Vĩnh Chấp</t>
  </si>
  <si>
    <t xml:space="preserve"> Xã Vĩnh Giang</t>
  </si>
  <si>
    <t xml:space="preserve"> Xã Vĩnh Hà</t>
  </si>
  <si>
    <t>Tỷ lệ người dân tộc thiểu số chiếm 38,57%</t>
  </si>
  <si>
    <t xml:space="preserve"> Xã Vĩnh Hòa</t>
  </si>
  <si>
    <t xml:space="preserve"> Xã Vĩnh Khê</t>
  </si>
  <si>
    <t>Tỷ lệ người dân tộc thiểu số chiếm 90,33%</t>
  </si>
  <si>
    <t xml:space="preserve"> Xã Vĩnh Lâm</t>
  </si>
  <si>
    <t xml:space="preserve"> Xã Vĩnh Long</t>
  </si>
  <si>
    <t xml:space="preserve"> Xã Vĩnh Ô</t>
  </si>
  <si>
    <t>Tỷ lệ người dân tộc thiểu số chiếm 94,67%</t>
  </si>
  <si>
    <t xml:space="preserve"> Xã Vĩnh Sơn</t>
  </si>
  <si>
    <t xml:space="preserve"> Xã Vĩnh Thái</t>
  </si>
  <si>
    <t xml:space="preserve"> Xã Vĩnh Thủy</t>
  </si>
  <si>
    <t xml:space="preserve"> Xã Vĩnh Tú</t>
  </si>
  <si>
    <t>Các thị trấn</t>
  </si>
  <si>
    <t xml:space="preserve"> Thị trấn Bến Quan</t>
  </si>
  <si>
    <r>
      <t xml:space="preserve">THỐNG KÊ HIỆN TRẠNG ĐƠN VỊ HÀNH CHÍNH CẤP XÃ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</si>
</sst>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3" x14ac:knownFonts="1">
    <font>
      <sz val="11"/>
      <color theme="1"/>
      <name val="Calibri"/>
      <scheme val="minor"/>
    </font>
    <font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2" fontId="6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5" fillId="2" borderId="0" xfId="0" applyFont="1" applyFill="1" applyAlignment="1"/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2" fontId="5" fillId="0" borderId="0" xfId="0" applyNumberFormat="1" applyFont="1" applyAlignment="1"/>
    <xf numFmtId="0" fontId="10" fillId="0" borderId="0" xfId="0" applyFont="1" applyAlignment="1"/>
    <xf numFmtId="49" fontId="5" fillId="0" borderId="0" xfId="0" applyNumberFormat="1" applyFont="1" applyAlignment="1"/>
    <xf numFmtId="49" fontId="1" fillId="0" borderId="0" xfId="0" applyNumberFormat="1" applyFont="1"/>
    <xf numFmtId="49" fontId="5" fillId="2" borderId="0" xfId="0" applyNumberFormat="1" applyFont="1" applyFill="1" applyAlignment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vertical="center"/>
    </xf>
    <xf numFmtId="0" fontId="21" fillId="3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 wrapText="1"/>
    </xf>
    <xf numFmtId="4" fontId="21" fillId="0" borderId="12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3" borderId="12" xfId="0" applyFont="1" applyFill="1" applyBorder="1" applyAlignment="1">
      <alignment horizontal="right" vertical="center" wrapText="1"/>
    </xf>
    <xf numFmtId="4" fontId="14" fillId="0" borderId="12" xfId="0" applyNumberFormat="1" applyFont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49" fontId="2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/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2"/>
  <sheetViews>
    <sheetView tabSelected="1" zoomScale="90" zoomScaleNormal="90" workbookViewId="0">
      <selection activeCell="A3" sqref="A3:N3"/>
    </sheetView>
  </sheetViews>
  <sheetFormatPr defaultColWidth="14.42578125" defaultRowHeight="15" customHeight="1" x14ac:dyDescent="0.25"/>
  <cols>
    <col min="1" max="1" width="6.7109375" style="18" customWidth="1"/>
    <col min="2" max="2" width="23.7109375" style="18" customWidth="1"/>
    <col min="3" max="3" width="12" style="9" customWidth="1"/>
    <col min="4" max="4" width="11.42578125" style="9" hidden="1" customWidth="1"/>
    <col min="5" max="5" width="9.85546875" style="18" customWidth="1"/>
    <col min="6" max="6" width="12.85546875" style="5" customWidth="1"/>
    <col min="7" max="7" width="11.42578125" style="5" hidden="1" customWidth="1"/>
    <col min="8" max="8" width="11.42578125" style="5" customWidth="1"/>
    <col min="9" max="9" width="9.85546875" style="18" customWidth="1"/>
    <col min="10" max="12" width="8.7109375" style="18" customWidth="1"/>
    <col min="13" max="14" width="8.7109375" style="18" hidden="1" customWidth="1"/>
    <col min="15" max="21" width="8.7109375" style="18" customWidth="1"/>
    <col min="22" max="16384" width="14.42578125" style="18"/>
  </cols>
  <sheetData>
    <row r="1" spans="1:14" ht="29.25" customHeight="1" x14ac:dyDescent="0.3">
      <c r="A1" s="89"/>
      <c r="B1" s="90"/>
      <c r="C1" s="2"/>
      <c r="D1" s="2"/>
      <c r="E1" s="96" t="s">
        <v>20</v>
      </c>
      <c r="F1" s="96"/>
      <c r="K1" s="95"/>
      <c r="L1" s="95"/>
      <c r="M1" s="95"/>
      <c r="N1" s="95"/>
    </row>
    <row r="2" spans="1:14" ht="14.25" customHeight="1" x14ac:dyDescent="0.25">
      <c r="C2" s="4"/>
      <c r="D2" s="4"/>
    </row>
    <row r="3" spans="1:14" ht="39.6" customHeight="1" x14ac:dyDescent="0.25">
      <c r="A3" s="87" t="s">
        <v>225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4.25" customHeight="1" thickBot="1" x14ac:dyDescent="0.3">
      <c r="C4" s="4"/>
      <c r="D4" s="4"/>
    </row>
    <row r="5" spans="1:14" ht="31.5" customHeight="1" thickBot="1" x14ac:dyDescent="0.3">
      <c r="A5" s="38" t="s">
        <v>22</v>
      </c>
      <c r="B5" s="91" t="s">
        <v>24</v>
      </c>
      <c r="C5" s="97" t="s">
        <v>2</v>
      </c>
      <c r="D5" s="98"/>
      <c r="E5" s="99" t="s">
        <v>3</v>
      </c>
      <c r="F5" s="100"/>
      <c r="G5" s="101" t="s">
        <v>25</v>
      </c>
      <c r="H5" s="83" t="s">
        <v>21</v>
      </c>
      <c r="I5" s="40" t="s">
        <v>26</v>
      </c>
      <c r="J5" s="83" t="s">
        <v>28</v>
      </c>
      <c r="K5" s="85" t="s">
        <v>21</v>
      </c>
      <c r="L5" s="85" t="s">
        <v>1</v>
      </c>
      <c r="M5" s="93" t="s">
        <v>0</v>
      </c>
      <c r="N5" s="94"/>
    </row>
    <row r="6" spans="1:14" ht="69" customHeight="1" thickBot="1" x14ac:dyDescent="0.3">
      <c r="A6" s="39" t="s">
        <v>23</v>
      </c>
      <c r="B6" s="92"/>
      <c r="C6" s="42" t="s">
        <v>29</v>
      </c>
      <c r="D6" s="42" t="s">
        <v>30</v>
      </c>
      <c r="E6" s="42" t="s">
        <v>6</v>
      </c>
      <c r="F6" s="42" t="s">
        <v>30</v>
      </c>
      <c r="G6" s="102"/>
      <c r="H6" s="84"/>
      <c r="I6" s="41" t="s">
        <v>27</v>
      </c>
      <c r="J6" s="84"/>
      <c r="K6" s="86"/>
      <c r="L6" s="86"/>
      <c r="M6" s="6" t="s">
        <v>4</v>
      </c>
      <c r="N6" s="1" t="s">
        <v>5</v>
      </c>
    </row>
    <row r="7" spans="1:14" ht="24.75" customHeight="1" thickBot="1" x14ac:dyDescent="0.3">
      <c r="A7" s="43"/>
      <c r="B7" s="44">
        <v>1</v>
      </c>
      <c r="C7" s="44">
        <v>2</v>
      </c>
      <c r="D7" s="44">
        <v>3</v>
      </c>
      <c r="E7" s="44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7">
        <v>9</v>
      </c>
      <c r="L7" s="8">
        <v>10</v>
      </c>
      <c r="M7" s="7">
        <v>13</v>
      </c>
      <c r="N7" s="8">
        <v>14</v>
      </c>
    </row>
    <row r="8" spans="1:14" ht="24.75" customHeight="1" thickBot="1" x14ac:dyDescent="0.3">
      <c r="A8" s="46" t="s">
        <v>31</v>
      </c>
      <c r="B8" s="47" t="s">
        <v>32</v>
      </c>
      <c r="C8" s="44"/>
      <c r="D8" s="44"/>
      <c r="E8" s="44"/>
      <c r="F8" s="45"/>
      <c r="G8" s="48"/>
      <c r="H8" s="48"/>
      <c r="I8" s="48"/>
      <c r="J8" s="48"/>
      <c r="K8" s="20"/>
      <c r="L8" s="19"/>
      <c r="M8" s="20"/>
      <c r="N8" s="19"/>
    </row>
    <row r="9" spans="1:14" ht="24.75" customHeight="1" thickBot="1" x14ac:dyDescent="0.3">
      <c r="A9" s="46" t="s">
        <v>7</v>
      </c>
      <c r="B9" s="49" t="s">
        <v>33</v>
      </c>
      <c r="C9" s="50">
        <v>155.87</v>
      </c>
      <c r="D9" s="42"/>
      <c r="E9" s="51">
        <v>155113</v>
      </c>
      <c r="F9" s="52"/>
      <c r="G9" s="53"/>
      <c r="H9" s="53"/>
      <c r="I9" s="54"/>
      <c r="J9" s="54"/>
      <c r="K9" s="21"/>
      <c r="L9" s="21"/>
      <c r="M9" s="21"/>
      <c r="N9" s="14"/>
    </row>
    <row r="10" spans="1:14" ht="24.75" customHeight="1" thickBot="1" x14ac:dyDescent="0.3">
      <c r="A10" s="46">
        <v>1</v>
      </c>
      <c r="B10" s="49" t="s">
        <v>34</v>
      </c>
      <c r="C10" s="50"/>
      <c r="D10" s="42"/>
      <c r="E10" s="50"/>
      <c r="F10" s="52"/>
      <c r="G10" s="53"/>
      <c r="H10" s="53"/>
      <c r="I10" s="54"/>
      <c r="J10" s="54"/>
      <c r="K10" s="22"/>
      <c r="L10" s="23"/>
      <c r="M10" s="24">
        <v>1702</v>
      </c>
      <c r="N10" s="25" t="e">
        <f>M10/F10*100</f>
        <v>#DIV/0!</v>
      </c>
    </row>
    <row r="11" spans="1:14" ht="24.75" customHeight="1" thickBot="1" x14ac:dyDescent="0.3">
      <c r="A11" s="55">
        <v>1.1000000000000001</v>
      </c>
      <c r="B11" s="56" t="s">
        <v>35</v>
      </c>
      <c r="C11" s="57">
        <v>17.670000000000002</v>
      </c>
      <c r="D11" s="58">
        <v>58.91</v>
      </c>
      <c r="E11" s="59">
        <v>11441</v>
      </c>
      <c r="F11" s="60">
        <v>143.01</v>
      </c>
      <c r="G11" s="53"/>
      <c r="H11" s="53"/>
      <c r="I11" s="54"/>
      <c r="J11" s="54" t="s">
        <v>19</v>
      </c>
      <c r="K11" s="22"/>
      <c r="L11" s="23"/>
      <c r="M11" s="24">
        <v>919</v>
      </c>
      <c r="N11" s="25">
        <f t="shared" ref="N11:N21" si="0">M11/F11*100</f>
        <v>642.61240472694215</v>
      </c>
    </row>
    <row r="12" spans="1:14" ht="24.75" customHeight="1" thickBot="1" x14ac:dyDescent="0.3">
      <c r="A12" s="55">
        <v>1.2</v>
      </c>
      <c r="B12" s="56" t="s">
        <v>36</v>
      </c>
      <c r="C12" s="57">
        <v>13.32</v>
      </c>
      <c r="D12" s="58">
        <v>44.4</v>
      </c>
      <c r="E12" s="61">
        <v>11240</v>
      </c>
      <c r="F12" s="60">
        <v>140.5</v>
      </c>
      <c r="G12" s="53"/>
      <c r="H12" s="53"/>
      <c r="I12" s="54"/>
      <c r="J12" s="54" t="s">
        <v>19</v>
      </c>
      <c r="K12" s="22"/>
      <c r="L12" s="23"/>
      <c r="M12" s="24">
        <v>2210</v>
      </c>
      <c r="N12" s="25">
        <f t="shared" si="0"/>
        <v>1572.9537366548043</v>
      </c>
    </row>
    <row r="13" spans="1:14" ht="24.75" customHeight="1" thickBot="1" x14ac:dyDescent="0.3">
      <c r="A13" s="55">
        <v>1.3</v>
      </c>
      <c r="B13" s="56" t="s">
        <v>37</v>
      </c>
      <c r="C13" s="57">
        <v>5.56</v>
      </c>
      <c r="D13" s="58">
        <v>18.52</v>
      </c>
      <c r="E13" s="59">
        <v>10669</v>
      </c>
      <c r="F13" s="60">
        <v>133.36000000000001</v>
      </c>
      <c r="G13" s="53"/>
      <c r="H13" s="53"/>
      <c r="I13" s="54"/>
      <c r="J13" s="54" t="s">
        <v>19</v>
      </c>
      <c r="K13" s="22"/>
      <c r="L13" s="22"/>
      <c r="M13" s="24">
        <v>2844</v>
      </c>
      <c r="N13" s="25">
        <f t="shared" si="0"/>
        <v>2132.5734853029394</v>
      </c>
    </row>
    <row r="14" spans="1:14" ht="24.75" customHeight="1" thickBot="1" x14ac:dyDescent="0.3">
      <c r="A14" s="55">
        <v>1.4</v>
      </c>
      <c r="B14" s="56" t="s">
        <v>38</v>
      </c>
      <c r="C14" s="57">
        <v>3.22</v>
      </c>
      <c r="D14" s="58">
        <v>10.75</v>
      </c>
      <c r="E14" s="59">
        <v>3891</v>
      </c>
      <c r="F14" s="60">
        <v>48.64</v>
      </c>
      <c r="G14" s="53"/>
      <c r="H14" s="53"/>
      <c r="I14" s="54"/>
      <c r="J14" s="54" t="s">
        <v>19</v>
      </c>
      <c r="K14" s="22"/>
      <c r="L14" s="22"/>
      <c r="M14" s="24">
        <v>1121</v>
      </c>
      <c r="N14" s="25">
        <f t="shared" si="0"/>
        <v>2304.6875</v>
      </c>
    </row>
    <row r="15" spans="1:14" ht="24.75" customHeight="1" thickBot="1" x14ac:dyDescent="0.3">
      <c r="A15" s="55">
        <v>1.5</v>
      </c>
      <c r="B15" s="56" t="s">
        <v>39</v>
      </c>
      <c r="C15" s="57">
        <v>45.29</v>
      </c>
      <c r="D15" s="58">
        <v>150.97999999999999</v>
      </c>
      <c r="E15" s="59">
        <v>5256</v>
      </c>
      <c r="F15" s="60">
        <v>65.7</v>
      </c>
      <c r="G15" s="53"/>
      <c r="H15" s="53"/>
      <c r="I15" s="54"/>
      <c r="J15" s="54" t="s">
        <v>19</v>
      </c>
      <c r="K15" s="22"/>
      <c r="L15" s="23"/>
      <c r="M15" s="24">
        <v>739</v>
      </c>
      <c r="N15" s="25">
        <f t="shared" si="0"/>
        <v>1124.8097412480975</v>
      </c>
    </row>
    <row r="16" spans="1:14" ht="24.75" customHeight="1" thickBot="1" x14ac:dyDescent="0.3">
      <c r="A16" s="55">
        <v>1.6</v>
      </c>
      <c r="B16" s="56" t="s">
        <v>40</v>
      </c>
      <c r="C16" s="57">
        <v>15.7</v>
      </c>
      <c r="D16" s="58">
        <v>52.34</v>
      </c>
      <c r="E16" s="59">
        <v>6217</v>
      </c>
      <c r="F16" s="60">
        <v>77.709999999999994</v>
      </c>
      <c r="G16" s="53"/>
      <c r="H16" s="53"/>
      <c r="I16" s="54"/>
      <c r="J16" s="54" t="s">
        <v>19</v>
      </c>
      <c r="K16" s="22"/>
      <c r="L16" s="23"/>
      <c r="M16" s="24">
        <v>343</v>
      </c>
      <c r="N16" s="25">
        <f t="shared" si="0"/>
        <v>441.38463518208732</v>
      </c>
    </row>
    <row r="17" spans="1:14" ht="24.75" customHeight="1" thickBot="1" x14ac:dyDescent="0.3">
      <c r="A17" s="46">
        <v>2</v>
      </c>
      <c r="B17" s="49" t="s">
        <v>41</v>
      </c>
      <c r="C17" s="50"/>
      <c r="D17" s="42"/>
      <c r="E17" s="50"/>
      <c r="F17" s="52"/>
      <c r="G17" s="53"/>
      <c r="H17" s="53"/>
      <c r="I17" s="54"/>
      <c r="J17" s="62"/>
      <c r="K17" s="22"/>
      <c r="L17" s="23"/>
      <c r="M17" s="24">
        <v>1189</v>
      </c>
      <c r="N17" s="25" t="e">
        <f t="shared" si="0"/>
        <v>#DIV/0!</v>
      </c>
    </row>
    <row r="18" spans="1:14" ht="24.75" customHeight="1" thickBot="1" x14ac:dyDescent="0.3">
      <c r="A18" s="46">
        <v>3</v>
      </c>
      <c r="B18" s="49" t="s">
        <v>42</v>
      </c>
      <c r="C18" s="50"/>
      <c r="D18" s="42"/>
      <c r="E18" s="50"/>
      <c r="F18" s="52"/>
      <c r="G18" s="53"/>
      <c r="H18" s="53"/>
      <c r="I18" s="54"/>
      <c r="J18" s="62"/>
      <c r="K18" s="22"/>
      <c r="L18" s="23"/>
      <c r="M18" s="24">
        <v>2605</v>
      </c>
      <c r="N18" s="25" t="e">
        <f t="shared" si="0"/>
        <v>#DIV/0!</v>
      </c>
    </row>
    <row r="19" spans="1:14" ht="24.75" customHeight="1" thickBot="1" x14ac:dyDescent="0.3">
      <c r="A19" s="55">
        <v>3.1</v>
      </c>
      <c r="B19" s="63" t="s">
        <v>43</v>
      </c>
      <c r="C19" s="57">
        <v>9.9499999999999993</v>
      </c>
      <c r="D19" s="58">
        <v>180.88</v>
      </c>
      <c r="E19" s="59">
        <v>23390</v>
      </c>
      <c r="F19" s="60">
        <v>334.14</v>
      </c>
      <c r="G19" s="62"/>
      <c r="H19" s="62"/>
      <c r="I19" s="62"/>
      <c r="J19" s="54" t="s">
        <v>19</v>
      </c>
      <c r="K19" s="22"/>
      <c r="L19" s="23"/>
      <c r="M19" s="24">
        <v>2161</v>
      </c>
      <c r="N19" s="25">
        <f t="shared" si="0"/>
        <v>646.73490153827743</v>
      </c>
    </row>
    <row r="20" spans="1:14" ht="24.75" customHeight="1" thickBot="1" x14ac:dyDescent="0.3">
      <c r="A20" s="55">
        <v>3.2</v>
      </c>
      <c r="B20" s="63" t="s">
        <v>44</v>
      </c>
      <c r="C20" s="57">
        <v>4.04</v>
      </c>
      <c r="D20" s="58">
        <v>73.400000000000006</v>
      </c>
      <c r="E20" s="59">
        <v>21054</v>
      </c>
      <c r="F20" s="60">
        <v>300.77</v>
      </c>
      <c r="G20" s="62"/>
      <c r="H20" s="62"/>
      <c r="I20" s="62"/>
      <c r="J20" s="54" t="s">
        <v>19</v>
      </c>
      <c r="K20" s="22"/>
      <c r="L20" s="23"/>
      <c r="M20" s="24">
        <v>1730</v>
      </c>
      <c r="N20" s="25">
        <f t="shared" si="0"/>
        <v>575.19034478172694</v>
      </c>
    </row>
    <row r="21" spans="1:14" ht="24.75" customHeight="1" thickBot="1" x14ac:dyDescent="0.3">
      <c r="A21" s="55">
        <v>3.3</v>
      </c>
      <c r="B21" s="63" t="s">
        <v>45</v>
      </c>
      <c r="C21" s="57">
        <v>3.79</v>
      </c>
      <c r="D21" s="58">
        <v>68.91</v>
      </c>
      <c r="E21" s="59">
        <v>13113</v>
      </c>
      <c r="F21" s="60">
        <v>187.33</v>
      </c>
      <c r="G21" s="62"/>
      <c r="H21" s="62"/>
      <c r="I21" s="62"/>
      <c r="J21" s="54" t="s">
        <v>19</v>
      </c>
      <c r="K21" s="22"/>
      <c r="L21" s="23"/>
      <c r="M21" s="24">
        <v>1095</v>
      </c>
      <c r="N21" s="25">
        <f t="shared" si="0"/>
        <v>584.52997384295088</v>
      </c>
    </row>
    <row r="22" spans="1:14" ht="24.75" customHeight="1" thickBot="1" x14ac:dyDescent="0.3">
      <c r="A22" s="55">
        <v>3.4</v>
      </c>
      <c r="B22" s="63" t="s">
        <v>46</v>
      </c>
      <c r="C22" s="57">
        <v>19.55</v>
      </c>
      <c r="D22" s="58">
        <v>355.48</v>
      </c>
      <c r="E22" s="59">
        <v>11005</v>
      </c>
      <c r="F22" s="60">
        <v>157.21</v>
      </c>
      <c r="G22" s="62"/>
      <c r="H22" s="62"/>
      <c r="I22" s="62"/>
      <c r="J22" s="54" t="s">
        <v>19</v>
      </c>
      <c r="K22" s="22"/>
      <c r="L22" s="23"/>
      <c r="M22" s="24"/>
      <c r="N22" s="25"/>
    </row>
    <row r="23" spans="1:14" ht="24.75" customHeight="1" thickBot="1" x14ac:dyDescent="0.3">
      <c r="A23" s="55">
        <v>3.5</v>
      </c>
      <c r="B23" s="63" t="s">
        <v>47</v>
      </c>
      <c r="C23" s="57">
        <v>7.49</v>
      </c>
      <c r="D23" s="58">
        <v>136.19</v>
      </c>
      <c r="E23" s="59">
        <v>9918</v>
      </c>
      <c r="F23" s="60">
        <v>141.69</v>
      </c>
      <c r="G23" s="62"/>
      <c r="H23" s="62"/>
      <c r="I23" s="62"/>
      <c r="J23" s="54" t="s">
        <v>19</v>
      </c>
      <c r="K23" s="22"/>
      <c r="L23" s="23"/>
      <c r="M23" s="24">
        <v>39</v>
      </c>
      <c r="N23" s="25">
        <f>M23/F23*100</f>
        <v>27.524878255346181</v>
      </c>
    </row>
    <row r="24" spans="1:14" ht="24.75" customHeight="1" thickBot="1" x14ac:dyDescent="0.3">
      <c r="A24" s="55">
        <v>3.6</v>
      </c>
      <c r="B24" s="63" t="s">
        <v>48</v>
      </c>
      <c r="C24" s="57">
        <v>1.93</v>
      </c>
      <c r="D24" s="58">
        <v>35.090000000000003</v>
      </c>
      <c r="E24" s="59">
        <v>9170</v>
      </c>
      <c r="F24" s="60">
        <v>131</v>
      </c>
      <c r="G24" s="62"/>
      <c r="H24" s="62"/>
      <c r="I24" s="62"/>
      <c r="J24" s="54" t="s">
        <v>19</v>
      </c>
      <c r="K24" s="22"/>
      <c r="L24" s="23"/>
      <c r="M24" s="24">
        <v>271</v>
      </c>
      <c r="N24" s="25">
        <f t="shared" ref="N24:N42" si="1">M24/F24*100</f>
        <v>206.87022900763358</v>
      </c>
    </row>
    <row r="25" spans="1:14" ht="24.75" customHeight="1" thickBot="1" x14ac:dyDescent="0.3">
      <c r="A25" s="55">
        <v>3.7</v>
      </c>
      <c r="B25" s="63" t="s">
        <v>49</v>
      </c>
      <c r="C25" s="57">
        <v>2.78</v>
      </c>
      <c r="D25" s="58">
        <v>50.57</v>
      </c>
      <c r="E25" s="59">
        <v>7301</v>
      </c>
      <c r="F25" s="60">
        <v>104.3</v>
      </c>
      <c r="G25" s="62"/>
      <c r="H25" s="62"/>
      <c r="I25" s="62"/>
      <c r="J25" s="54" t="s">
        <v>19</v>
      </c>
      <c r="K25" s="22"/>
      <c r="L25" s="23"/>
      <c r="M25" s="24">
        <v>166</v>
      </c>
      <c r="N25" s="25">
        <f t="shared" si="1"/>
        <v>159.15627996164909</v>
      </c>
    </row>
    <row r="26" spans="1:14" ht="24.75" customHeight="1" thickBot="1" x14ac:dyDescent="0.3">
      <c r="A26" s="55">
        <v>3.8</v>
      </c>
      <c r="B26" s="63" t="s">
        <v>50</v>
      </c>
      <c r="C26" s="57">
        <v>2.4500000000000002</v>
      </c>
      <c r="D26" s="58">
        <v>44.51</v>
      </c>
      <c r="E26" s="59">
        <v>6954</v>
      </c>
      <c r="F26" s="60">
        <v>99.34</v>
      </c>
      <c r="G26" s="62"/>
      <c r="H26" s="62"/>
      <c r="I26" s="62"/>
      <c r="J26" s="54" t="s">
        <v>19</v>
      </c>
      <c r="K26" s="22"/>
      <c r="L26" s="23"/>
      <c r="M26" s="24">
        <v>73</v>
      </c>
      <c r="N26" s="25">
        <f t="shared" si="1"/>
        <v>73.485001006643841</v>
      </c>
    </row>
    <row r="27" spans="1:14" ht="24.75" customHeight="1" thickBot="1" x14ac:dyDescent="0.3">
      <c r="A27" s="55">
        <v>3.9</v>
      </c>
      <c r="B27" s="63" t="s">
        <v>51</v>
      </c>
      <c r="C27" s="57">
        <v>3.13</v>
      </c>
      <c r="D27" s="58">
        <v>56.84</v>
      </c>
      <c r="E27" s="59">
        <v>4494</v>
      </c>
      <c r="F27" s="60">
        <v>64.2</v>
      </c>
      <c r="G27" s="62"/>
      <c r="H27" s="62"/>
      <c r="I27" s="62"/>
      <c r="J27" s="54" t="s">
        <v>19</v>
      </c>
      <c r="K27" s="22"/>
      <c r="L27" s="23"/>
      <c r="M27" s="24">
        <v>154</v>
      </c>
      <c r="N27" s="25">
        <f t="shared" si="1"/>
        <v>239.87538940809969</v>
      </c>
    </row>
    <row r="28" spans="1:14" ht="24.75" customHeight="1" thickBot="1" x14ac:dyDescent="0.3">
      <c r="A28" s="46" t="s">
        <v>11</v>
      </c>
      <c r="B28" s="49" t="s">
        <v>52</v>
      </c>
      <c r="C28" s="50">
        <v>162.30000000000001</v>
      </c>
      <c r="D28" s="50"/>
      <c r="E28" s="51">
        <v>125775</v>
      </c>
      <c r="F28" s="64"/>
      <c r="G28" s="62"/>
      <c r="H28" s="62"/>
      <c r="I28" s="62"/>
      <c r="J28" s="62"/>
      <c r="K28" s="22"/>
      <c r="L28" s="23"/>
      <c r="M28" s="24">
        <v>142</v>
      </c>
      <c r="N28" s="25" t="e">
        <f t="shared" si="1"/>
        <v>#DIV/0!</v>
      </c>
    </row>
    <row r="29" spans="1:14" ht="24.75" customHeight="1" thickBot="1" x14ac:dyDescent="0.3">
      <c r="A29" s="46">
        <v>1</v>
      </c>
      <c r="B29" s="49" t="s">
        <v>34</v>
      </c>
      <c r="C29" s="50"/>
      <c r="D29" s="50"/>
      <c r="E29" s="50"/>
      <c r="F29" s="52"/>
      <c r="G29" s="53"/>
      <c r="H29" s="53"/>
      <c r="I29" s="54"/>
      <c r="J29" s="62"/>
      <c r="K29" s="22"/>
      <c r="L29" s="23"/>
      <c r="M29" s="24">
        <v>265</v>
      </c>
      <c r="N29" s="25" t="e">
        <f t="shared" si="1"/>
        <v>#DIV/0!</v>
      </c>
    </row>
    <row r="30" spans="1:14" ht="24.75" customHeight="1" thickBot="1" x14ac:dyDescent="0.3">
      <c r="A30" s="55">
        <v>1.1000000000000001</v>
      </c>
      <c r="B30" s="56" t="s">
        <v>53</v>
      </c>
      <c r="C30" s="57">
        <v>5.62</v>
      </c>
      <c r="D30" s="58">
        <v>18.75</v>
      </c>
      <c r="E30" s="59">
        <v>10893</v>
      </c>
      <c r="F30" s="60">
        <v>136.16</v>
      </c>
      <c r="G30" s="62"/>
      <c r="H30" s="62"/>
      <c r="I30" s="62"/>
      <c r="J30" s="54" t="s">
        <v>19</v>
      </c>
      <c r="K30" s="22"/>
      <c r="L30" s="23"/>
      <c r="M30" s="24">
        <v>186</v>
      </c>
      <c r="N30" s="25">
        <f t="shared" si="1"/>
        <v>136.60399529964749</v>
      </c>
    </row>
    <row r="31" spans="1:14" ht="24.75" customHeight="1" thickBot="1" x14ac:dyDescent="0.3">
      <c r="A31" s="55">
        <v>1.2</v>
      </c>
      <c r="B31" s="56" t="s">
        <v>54</v>
      </c>
      <c r="C31" s="57">
        <v>6.07</v>
      </c>
      <c r="D31" s="58">
        <v>20.22</v>
      </c>
      <c r="E31" s="59">
        <v>9787</v>
      </c>
      <c r="F31" s="60">
        <v>122.34</v>
      </c>
      <c r="G31" s="62"/>
      <c r="H31" s="62"/>
      <c r="I31" s="62"/>
      <c r="J31" s="54" t="s">
        <v>19</v>
      </c>
      <c r="K31" s="22"/>
      <c r="L31" s="23"/>
      <c r="M31" s="24">
        <v>94</v>
      </c>
      <c r="N31" s="25">
        <f t="shared" si="1"/>
        <v>76.83504986104299</v>
      </c>
    </row>
    <row r="32" spans="1:14" ht="24.75" customHeight="1" thickBot="1" x14ac:dyDescent="0.3">
      <c r="A32" s="55">
        <v>1.3</v>
      </c>
      <c r="B32" s="56" t="s">
        <v>55</v>
      </c>
      <c r="C32" s="57">
        <v>4.55</v>
      </c>
      <c r="D32" s="58">
        <v>15.15</v>
      </c>
      <c r="E32" s="59">
        <v>6835</v>
      </c>
      <c r="F32" s="60">
        <v>85.44</v>
      </c>
      <c r="G32" s="62"/>
      <c r="H32" s="62"/>
      <c r="I32" s="62"/>
      <c r="J32" s="54" t="s">
        <v>19</v>
      </c>
      <c r="K32" s="22"/>
      <c r="L32" s="23"/>
      <c r="M32" s="24">
        <v>851</v>
      </c>
      <c r="N32" s="25">
        <f t="shared" si="1"/>
        <v>996.02059925093636</v>
      </c>
    </row>
    <row r="33" spans="1:14" ht="24.75" customHeight="1" thickBot="1" x14ac:dyDescent="0.3">
      <c r="A33" s="55">
        <v>1.4</v>
      </c>
      <c r="B33" s="56" t="s">
        <v>56</v>
      </c>
      <c r="C33" s="57">
        <v>18.190000000000001</v>
      </c>
      <c r="D33" s="58">
        <v>60.62</v>
      </c>
      <c r="E33" s="59">
        <v>9012</v>
      </c>
      <c r="F33" s="60">
        <v>112.65</v>
      </c>
      <c r="G33" s="62"/>
      <c r="H33" s="62"/>
      <c r="I33" s="62"/>
      <c r="J33" s="54" t="s">
        <v>19</v>
      </c>
      <c r="K33" s="22"/>
      <c r="L33" s="23"/>
      <c r="M33" s="24">
        <v>81</v>
      </c>
      <c r="N33" s="25">
        <f t="shared" si="1"/>
        <v>71.904127829560579</v>
      </c>
    </row>
    <row r="34" spans="1:14" ht="24.75" customHeight="1" thickBot="1" x14ac:dyDescent="0.3">
      <c r="A34" s="55">
        <v>1.5</v>
      </c>
      <c r="B34" s="56" t="s">
        <v>57</v>
      </c>
      <c r="C34" s="57">
        <v>53.73</v>
      </c>
      <c r="D34" s="58">
        <v>179.1</v>
      </c>
      <c r="E34" s="59">
        <v>8155</v>
      </c>
      <c r="F34" s="60">
        <v>101.94</v>
      </c>
      <c r="G34" s="62"/>
      <c r="H34" s="62"/>
      <c r="I34" s="62"/>
      <c r="J34" s="54" t="s">
        <v>19</v>
      </c>
      <c r="K34" s="22"/>
      <c r="L34" s="23"/>
      <c r="M34" s="24">
        <v>159</v>
      </c>
      <c r="N34" s="25">
        <f t="shared" si="1"/>
        <v>155.97410241318423</v>
      </c>
    </row>
    <row r="35" spans="1:14" ht="24.75" customHeight="1" thickBot="1" x14ac:dyDescent="0.3">
      <c r="A35" s="55">
        <v>1.6</v>
      </c>
      <c r="B35" s="56" t="s">
        <v>58</v>
      </c>
      <c r="C35" s="57">
        <v>2.77</v>
      </c>
      <c r="D35" s="58">
        <v>9.24</v>
      </c>
      <c r="E35" s="59">
        <v>2975</v>
      </c>
      <c r="F35" s="60">
        <v>37.19</v>
      </c>
      <c r="G35" s="62"/>
      <c r="H35" s="62"/>
      <c r="I35" s="62"/>
      <c r="J35" s="54" t="s">
        <v>19</v>
      </c>
      <c r="K35" s="22"/>
      <c r="L35" s="23"/>
      <c r="M35" s="24">
        <v>1226</v>
      </c>
      <c r="N35" s="25">
        <f t="shared" si="1"/>
        <v>3296.5851035224523</v>
      </c>
    </row>
    <row r="36" spans="1:14" ht="24.75" customHeight="1" thickBot="1" x14ac:dyDescent="0.3">
      <c r="A36" s="55">
        <v>1.7</v>
      </c>
      <c r="B36" s="56" t="s">
        <v>59</v>
      </c>
      <c r="C36" s="57">
        <v>2.91</v>
      </c>
      <c r="D36" s="58">
        <v>9.69</v>
      </c>
      <c r="E36" s="59">
        <v>4054</v>
      </c>
      <c r="F36" s="60">
        <v>50.68</v>
      </c>
      <c r="G36" s="62"/>
      <c r="H36" s="62"/>
      <c r="I36" s="62"/>
      <c r="J36" s="54" t="s">
        <v>19</v>
      </c>
      <c r="K36" s="22"/>
      <c r="L36" s="23"/>
      <c r="M36" s="24">
        <v>41</v>
      </c>
      <c r="N36" s="25">
        <f t="shared" si="1"/>
        <v>80.899763220205216</v>
      </c>
    </row>
    <row r="37" spans="1:14" ht="24.75" customHeight="1" thickBot="1" x14ac:dyDescent="0.3">
      <c r="A37" s="55">
        <v>1.8</v>
      </c>
      <c r="B37" s="56" t="s">
        <v>60</v>
      </c>
      <c r="C37" s="57">
        <v>6.79</v>
      </c>
      <c r="D37" s="58">
        <v>22.64</v>
      </c>
      <c r="E37" s="59">
        <v>6434</v>
      </c>
      <c r="F37" s="60">
        <v>80.430000000000007</v>
      </c>
      <c r="G37" s="62"/>
      <c r="H37" s="62"/>
      <c r="I37" s="62"/>
      <c r="J37" s="54" t="s">
        <v>19</v>
      </c>
      <c r="K37" s="22"/>
      <c r="L37" s="23"/>
      <c r="M37" s="24">
        <v>345</v>
      </c>
      <c r="N37" s="25">
        <f t="shared" si="1"/>
        <v>428.94442372249159</v>
      </c>
    </row>
    <row r="38" spans="1:14" ht="24.75" customHeight="1" thickBot="1" x14ac:dyDescent="0.3">
      <c r="A38" s="55">
        <v>1.9</v>
      </c>
      <c r="B38" s="56" t="s">
        <v>61</v>
      </c>
      <c r="C38" s="57">
        <v>10.1</v>
      </c>
      <c r="D38" s="58">
        <v>33.65</v>
      </c>
      <c r="E38" s="59">
        <v>6025</v>
      </c>
      <c r="F38" s="60">
        <v>75.31</v>
      </c>
      <c r="G38" s="62"/>
      <c r="H38" s="62"/>
      <c r="I38" s="62"/>
      <c r="J38" s="54" t="s">
        <v>19</v>
      </c>
      <c r="K38" s="22"/>
      <c r="L38" s="23"/>
      <c r="M38" s="24">
        <v>374</v>
      </c>
      <c r="N38" s="25">
        <f t="shared" si="1"/>
        <v>496.61399548532728</v>
      </c>
    </row>
    <row r="39" spans="1:14" ht="24.75" customHeight="1" thickBot="1" x14ac:dyDescent="0.3">
      <c r="A39" s="55">
        <v>1.1000000000000001</v>
      </c>
      <c r="B39" s="56" t="s">
        <v>62</v>
      </c>
      <c r="C39" s="57">
        <v>4.25</v>
      </c>
      <c r="D39" s="58">
        <v>14.17</v>
      </c>
      <c r="E39" s="59">
        <v>3529</v>
      </c>
      <c r="F39" s="60">
        <v>44.11</v>
      </c>
      <c r="G39" s="62"/>
      <c r="H39" s="62"/>
      <c r="I39" s="62"/>
      <c r="J39" s="54" t="s">
        <v>19</v>
      </c>
      <c r="K39" s="22"/>
      <c r="L39" s="23"/>
      <c r="M39" s="24">
        <v>67</v>
      </c>
      <c r="N39" s="25">
        <f t="shared" si="1"/>
        <v>151.89299478576285</v>
      </c>
    </row>
    <row r="40" spans="1:14" ht="24.75" customHeight="1" thickBot="1" x14ac:dyDescent="0.3">
      <c r="A40" s="46">
        <v>2</v>
      </c>
      <c r="B40" s="49" t="s">
        <v>41</v>
      </c>
      <c r="C40" s="65"/>
      <c r="D40" s="65"/>
      <c r="E40" s="65"/>
      <c r="F40" s="66"/>
      <c r="G40" s="62"/>
      <c r="H40" s="62"/>
      <c r="I40" s="62"/>
      <c r="J40" s="62"/>
      <c r="K40" s="22"/>
      <c r="L40" s="23"/>
      <c r="M40" s="24">
        <v>140</v>
      </c>
      <c r="N40" s="25" t="e">
        <f t="shared" si="1"/>
        <v>#DIV/0!</v>
      </c>
    </row>
    <row r="41" spans="1:14" ht="24.75" customHeight="1" thickBot="1" x14ac:dyDescent="0.3">
      <c r="A41" s="46">
        <v>3</v>
      </c>
      <c r="B41" s="49" t="s">
        <v>42</v>
      </c>
      <c r="C41" s="65"/>
      <c r="D41" s="65"/>
      <c r="E41" s="65"/>
      <c r="F41" s="66"/>
      <c r="G41" s="62"/>
      <c r="H41" s="62"/>
      <c r="I41" s="62"/>
      <c r="J41" s="62"/>
      <c r="K41" s="22"/>
      <c r="L41" s="23"/>
      <c r="M41" s="24">
        <v>21</v>
      </c>
      <c r="N41" s="25" t="e">
        <f t="shared" si="1"/>
        <v>#DIV/0!</v>
      </c>
    </row>
    <row r="42" spans="1:14" ht="24.75" customHeight="1" thickBot="1" x14ac:dyDescent="0.3">
      <c r="A42" s="55">
        <v>3.1</v>
      </c>
      <c r="B42" s="56" t="s">
        <v>63</v>
      </c>
      <c r="C42" s="57">
        <v>14.18</v>
      </c>
      <c r="D42" s="58">
        <v>257.77</v>
      </c>
      <c r="E42" s="59">
        <v>10293</v>
      </c>
      <c r="F42" s="60">
        <v>147.04</v>
      </c>
      <c r="G42" s="62"/>
      <c r="H42" s="62"/>
      <c r="I42" s="62"/>
      <c r="J42" s="54" t="s">
        <v>19</v>
      </c>
      <c r="K42" s="22"/>
      <c r="L42" s="23"/>
      <c r="M42" s="24">
        <v>231</v>
      </c>
      <c r="N42" s="25">
        <f t="shared" si="1"/>
        <v>157.10010881392819</v>
      </c>
    </row>
    <row r="43" spans="1:14" ht="24.75" customHeight="1" thickBot="1" x14ac:dyDescent="0.3">
      <c r="A43" s="55">
        <v>3.2</v>
      </c>
      <c r="B43" s="56" t="s">
        <v>64</v>
      </c>
      <c r="C43" s="57">
        <v>7.74</v>
      </c>
      <c r="D43" s="58">
        <v>140.63999999999999</v>
      </c>
      <c r="E43" s="59">
        <v>8492</v>
      </c>
      <c r="F43" s="60">
        <v>121.31</v>
      </c>
      <c r="G43" s="62"/>
      <c r="H43" s="62"/>
      <c r="I43" s="62"/>
      <c r="J43" s="54" t="s">
        <v>19</v>
      </c>
      <c r="K43" s="22"/>
      <c r="L43" s="23"/>
      <c r="M43" s="24"/>
      <c r="N43" s="25"/>
    </row>
    <row r="44" spans="1:14" ht="24.75" customHeight="1" thickBot="1" x14ac:dyDescent="0.3">
      <c r="A44" s="55">
        <v>3.3</v>
      </c>
      <c r="B44" s="56" t="s">
        <v>65</v>
      </c>
      <c r="C44" s="57">
        <v>9.2200000000000006</v>
      </c>
      <c r="D44" s="58">
        <v>167.61</v>
      </c>
      <c r="E44" s="59">
        <v>14015</v>
      </c>
      <c r="F44" s="60">
        <v>200.21</v>
      </c>
      <c r="G44" s="62"/>
      <c r="H44" s="62"/>
      <c r="I44" s="62"/>
      <c r="J44" s="54" t="s">
        <v>19</v>
      </c>
      <c r="K44" s="22"/>
      <c r="L44" s="23"/>
      <c r="M44" s="24"/>
      <c r="N44" s="25"/>
    </row>
    <row r="45" spans="1:14" ht="24.75" customHeight="1" thickBot="1" x14ac:dyDescent="0.3">
      <c r="A45" s="55">
        <v>3.4</v>
      </c>
      <c r="B45" s="56" t="s">
        <v>66</v>
      </c>
      <c r="C45" s="57">
        <v>1.82</v>
      </c>
      <c r="D45" s="58">
        <v>33.020000000000003</v>
      </c>
      <c r="E45" s="59">
        <v>11415</v>
      </c>
      <c r="F45" s="60">
        <v>163.07</v>
      </c>
      <c r="G45" s="62"/>
      <c r="H45" s="62"/>
      <c r="I45" s="62"/>
      <c r="J45" s="54" t="s">
        <v>19</v>
      </c>
      <c r="K45" s="22"/>
      <c r="L45" s="23" t="s">
        <v>10</v>
      </c>
      <c r="M45" s="24">
        <v>1477</v>
      </c>
      <c r="N45" s="25">
        <f>M45/F45*100</f>
        <v>905.74599865088624</v>
      </c>
    </row>
    <row r="46" spans="1:14" ht="24.75" customHeight="1" thickBot="1" x14ac:dyDescent="0.3">
      <c r="A46" s="55">
        <v>3.5</v>
      </c>
      <c r="B46" s="56" t="s">
        <v>67</v>
      </c>
      <c r="C46" s="57">
        <v>9.64</v>
      </c>
      <c r="D46" s="58">
        <v>175.32</v>
      </c>
      <c r="E46" s="59">
        <v>7014</v>
      </c>
      <c r="F46" s="60">
        <v>100.2</v>
      </c>
      <c r="G46" s="62"/>
      <c r="H46" s="62"/>
      <c r="I46" s="62"/>
      <c r="J46" s="54" t="s">
        <v>19</v>
      </c>
      <c r="K46" s="22"/>
      <c r="L46" s="23"/>
      <c r="M46" s="24">
        <v>304</v>
      </c>
      <c r="N46" s="25">
        <f t="shared" ref="N46:N53" si="2">M46/F46*100</f>
        <v>303.39321357285428</v>
      </c>
    </row>
    <row r="47" spans="1:14" ht="24.75" customHeight="1" thickBot="1" x14ac:dyDescent="0.3">
      <c r="A47" s="55">
        <v>3.6</v>
      </c>
      <c r="B47" s="56" t="s">
        <v>68</v>
      </c>
      <c r="C47" s="57">
        <v>4.74</v>
      </c>
      <c r="D47" s="58">
        <v>86.19</v>
      </c>
      <c r="E47" s="59">
        <v>6847</v>
      </c>
      <c r="F47" s="60">
        <v>97.81</v>
      </c>
      <c r="G47" s="62"/>
      <c r="H47" s="62"/>
      <c r="I47" s="62"/>
      <c r="J47" s="54" t="s">
        <v>19</v>
      </c>
      <c r="K47" s="22"/>
      <c r="L47" s="23" t="s">
        <v>10</v>
      </c>
      <c r="M47" s="24">
        <v>1380</v>
      </c>
      <c r="N47" s="25">
        <f t="shared" si="2"/>
        <v>1410.8986811164502</v>
      </c>
    </row>
    <row r="48" spans="1:14" ht="24.75" customHeight="1" thickBot="1" x14ac:dyDescent="0.3">
      <c r="A48" s="46" t="s">
        <v>12</v>
      </c>
      <c r="B48" s="49" t="s">
        <v>69</v>
      </c>
      <c r="C48" s="67">
        <v>1393.75</v>
      </c>
      <c r="D48" s="68"/>
      <c r="E48" s="69">
        <v>61745</v>
      </c>
      <c r="F48" s="64"/>
      <c r="G48" s="62"/>
      <c r="H48" s="62"/>
      <c r="I48" s="62"/>
      <c r="J48" s="62"/>
      <c r="K48" s="22"/>
      <c r="L48" s="23"/>
      <c r="M48" s="24">
        <v>33</v>
      </c>
      <c r="N48" s="25" t="e">
        <f t="shared" si="2"/>
        <v>#DIV/0!</v>
      </c>
    </row>
    <row r="49" spans="1:14" ht="24.75" customHeight="1" thickBot="1" x14ac:dyDescent="0.3">
      <c r="A49" s="46">
        <v>1</v>
      </c>
      <c r="B49" s="49" t="s">
        <v>34</v>
      </c>
      <c r="C49" s="50"/>
      <c r="D49" s="50"/>
      <c r="E49" s="50"/>
      <c r="F49" s="52"/>
      <c r="G49" s="53"/>
      <c r="H49" s="53"/>
      <c r="I49" s="54"/>
      <c r="J49" s="62"/>
      <c r="K49" s="22"/>
      <c r="L49" s="23"/>
      <c r="M49" s="24">
        <v>163</v>
      </c>
      <c r="N49" s="25" t="e">
        <f t="shared" si="2"/>
        <v>#DIV/0!</v>
      </c>
    </row>
    <row r="50" spans="1:14" ht="24.75" customHeight="1" thickBot="1" x14ac:dyDescent="0.3">
      <c r="A50" s="55">
        <v>1.1000000000000001</v>
      </c>
      <c r="B50" s="56" t="s">
        <v>70</v>
      </c>
      <c r="C50" s="58">
        <v>174.52</v>
      </c>
      <c r="D50" s="58">
        <v>349.05</v>
      </c>
      <c r="E50" s="59">
        <v>4620</v>
      </c>
      <c r="F50" s="60">
        <v>92.4</v>
      </c>
      <c r="G50" s="54" t="s">
        <v>19</v>
      </c>
      <c r="H50" s="62"/>
      <c r="I50" s="62"/>
      <c r="J50" s="54" t="s">
        <v>19</v>
      </c>
      <c r="K50" s="22"/>
      <c r="L50" s="23"/>
      <c r="M50" s="24">
        <v>611</v>
      </c>
      <c r="N50" s="25">
        <f t="shared" si="2"/>
        <v>661.25541125541122</v>
      </c>
    </row>
    <row r="51" spans="1:14" ht="24.75" customHeight="1" thickBot="1" x14ac:dyDescent="0.3">
      <c r="A51" s="55">
        <v>1.2</v>
      </c>
      <c r="B51" s="56" t="s">
        <v>71</v>
      </c>
      <c r="C51" s="58">
        <v>190.48</v>
      </c>
      <c r="D51" s="58">
        <v>380.96</v>
      </c>
      <c r="E51" s="59">
        <v>4912</v>
      </c>
      <c r="F51" s="60">
        <v>98.24</v>
      </c>
      <c r="G51" s="54" t="s">
        <v>19</v>
      </c>
      <c r="H51" s="62"/>
      <c r="I51" s="62"/>
      <c r="J51" s="54" t="s">
        <v>19</v>
      </c>
      <c r="K51" s="22"/>
      <c r="L51" s="23"/>
      <c r="M51" s="24">
        <v>26</v>
      </c>
      <c r="N51" s="25">
        <f t="shared" si="2"/>
        <v>26.465798045602607</v>
      </c>
    </row>
    <row r="52" spans="1:14" ht="24.75" customHeight="1" thickBot="1" x14ac:dyDescent="0.3">
      <c r="A52" s="55">
        <v>1.3</v>
      </c>
      <c r="B52" s="56" t="s">
        <v>72</v>
      </c>
      <c r="C52" s="58">
        <v>69.48</v>
      </c>
      <c r="D52" s="58">
        <v>231.6</v>
      </c>
      <c r="E52" s="59">
        <v>4207</v>
      </c>
      <c r="F52" s="60">
        <v>52.59</v>
      </c>
      <c r="G52" s="62"/>
      <c r="H52" s="62"/>
      <c r="I52" s="62"/>
      <c r="J52" s="54" t="s">
        <v>19</v>
      </c>
      <c r="K52" s="22" t="s">
        <v>9</v>
      </c>
      <c r="L52" s="23"/>
      <c r="M52" s="24">
        <v>140</v>
      </c>
      <c r="N52" s="25">
        <f t="shared" si="2"/>
        <v>266.21030614185207</v>
      </c>
    </row>
    <row r="53" spans="1:14" ht="24.75" customHeight="1" thickBot="1" x14ac:dyDescent="0.3">
      <c r="A53" s="55">
        <v>1.4</v>
      </c>
      <c r="B53" s="56" t="s">
        <v>73</v>
      </c>
      <c r="C53" s="58">
        <v>89.77</v>
      </c>
      <c r="D53" s="58">
        <v>179.54</v>
      </c>
      <c r="E53" s="59">
        <v>5513</v>
      </c>
      <c r="F53" s="60">
        <v>110.26</v>
      </c>
      <c r="G53" s="54" t="s">
        <v>19</v>
      </c>
      <c r="H53" s="62"/>
      <c r="I53" s="54" t="s">
        <v>19</v>
      </c>
      <c r="J53" s="54"/>
      <c r="K53" s="22" t="s">
        <v>9</v>
      </c>
      <c r="L53" s="23"/>
      <c r="M53" s="24">
        <v>45</v>
      </c>
      <c r="N53" s="25">
        <f t="shared" si="2"/>
        <v>40.81262470524215</v>
      </c>
    </row>
    <row r="54" spans="1:14" ht="24.75" customHeight="1" thickBot="1" x14ac:dyDescent="0.3">
      <c r="A54" s="55">
        <v>1.5</v>
      </c>
      <c r="B54" s="56" t="s">
        <v>74</v>
      </c>
      <c r="C54" s="58">
        <v>51.84</v>
      </c>
      <c r="D54" s="58">
        <v>103.69</v>
      </c>
      <c r="E54" s="59">
        <v>4082</v>
      </c>
      <c r="F54" s="60">
        <v>81.64</v>
      </c>
      <c r="G54" s="54" t="s">
        <v>19</v>
      </c>
      <c r="H54" s="62"/>
      <c r="I54" s="62"/>
      <c r="J54" s="54" t="s">
        <v>19</v>
      </c>
      <c r="K54" s="22"/>
      <c r="L54" s="23"/>
      <c r="M54" s="24"/>
      <c r="N54" s="25"/>
    </row>
    <row r="55" spans="1:14" ht="24.75" customHeight="1" thickBot="1" x14ac:dyDescent="0.3">
      <c r="A55" s="55">
        <v>1.6</v>
      </c>
      <c r="B55" s="56" t="s">
        <v>75</v>
      </c>
      <c r="C55" s="58">
        <v>40.36</v>
      </c>
      <c r="D55" s="58">
        <v>134.53</v>
      </c>
      <c r="E55" s="59">
        <v>3512</v>
      </c>
      <c r="F55" s="60">
        <v>43.9</v>
      </c>
      <c r="G55" s="62"/>
      <c r="H55" s="62"/>
      <c r="I55" s="62"/>
      <c r="J55" s="54" t="s">
        <v>19</v>
      </c>
      <c r="K55" s="22"/>
      <c r="L55" s="23"/>
      <c r="M55" s="24">
        <v>174</v>
      </c>
      <c r="N55" s="25">
        <f>M55/F55*100</f>
        <v>396.35535307517085</v>
      </c>
    </row>
    <row r="56" spans="1:14" ht="24.75" customHeight="1" thickBot="1" x14ac:dyDescent="0.3">
      <c r="A56" s="55">
        <v>1.7</v>
      </c>
      <c r="B56" s="56" t="s">
        <v>76</v>
      </c>
      <c r="C56" s="58">
        <v>31.86</v>
      </c>
      <c r="D56" s="58">
        <v>106.21</v>
      </c>
      <c r="E56" s="59">
        <v>5108</v>
      </c>
      <c r="F56" s="60">
        <v>63.85</v>
      </c>
      <c r="G56" s="62"/>
      <c r="H56" s="62"/>
      <c r="I56" s="62"/>
      <c r="J56" s="54" t="s">
        <v>19</v>
      </c>
      <c r="K56" s="22"/>
      <c r="L56" s="23" t="s">
        <v>10</v>
      </c>
      <c r="M56" s="24">
        <v>533</v>
      </c>
      <c r="N56" s="25">
        <f t="shared" ref="N56:N61" si="3">M56/F56*100</f>
        <v>834.76898981989029</v>
      </c>
    </row>
    <row r="57" spans="1:14" ht="24.75" customHeight="1" thickBot="1" x14ac:dyDescent="0.3">
      <c r="A57" s="55">
        <v>1.8</v>
      </c>
      <c r="B57" s="56" t="s">
        <v>77</v>
      </c>
      <c r="C57" s="58">
        <v>33.97</v>
      </c>
      <c r="D57" s="58">
        <v>113.24</v>
      </c>
      <c r="E57" s="59">
        <v>4732</v>
      </c>
      <c r="F57" s="60">
        <v>59.15</v>
      </c>
      <c r="G57" s="62"/>
      <c r="H57" s="62"/>
      <c r="I57" s="62"/>
      <c r="J57" s="54" t="s">
        <v>19</v>
      </c>
      <c r="K57" s="22"/>
      <c r="L57" s="23" t="s">
        <v>10</v>
      </c>
      <c r="M57" s="24">
        <v>1873</v>
      </c>
      <c r="N57" s="25">
        <f t="shared" si="3"/>
        <v>3166.5257819103977</v>
      </c>
    </row>
    <row r="58" spans="1:14" ht="24.75" customHeight="1" thickBot="1" x14ac:dyDescent="0.3">
      <c r="A58" s="55">
        <v>1.9</v>
      </c>
      <c r="B58" s="56" t="s">
        <v>78</v>
      </c>
      <c r="C58" s="58">
        <v>71.849999999999994</v>
      </c>
      <c r="D58" s="58">
        <v>239.5</v>
      </c>
      <c r="E58" s="59">
        <v>3583</v>
      </c>
      <c r="F58" s="60">
        <v>44.79</v>
      </c>
      <c r="G58" s="62"/>
      <c r="H58" s="62"/>
      <c r="I58" s="62"/>
      <c r="J58" s="54" t="s">
        <v>19</v>
      </c>
      <c r="K58" s="22"/>
      <c r="L58" s="23" t="s">
        <v>10</v>
      </c>
      <c r="M58" s="24">
        <v>246</v>
      </c>
      <c r="N58" s="25">
        <f t="shared" si="3"/>
        <v>549.22973878097787</v>
      </c>
    </row>
    <row r="59" spans="1:14" ht="24.75" customHeight="1" thickBot="1" x14ac:dyDescent="0.3">
      <c r="A59" s="55">
        <v>1.1000000000000001</v>
      </c>
      <c r="B59" s="56" t="s">
        <v>79</v>
      </c>
      <c r="C59" s="58">
        <v>177.58</v>
      </c>
      <c r="D59" s="58">
        <v>355.17</v>
      </c>
      <c r="E59" s="59">
        <v>2083</v>
      </c>
      <c r="F59" s="60">
        <v>41.66</v>
      </c>
      <c r="G59" s="54" t="s">
        <v>19</v>
      </c>
      <c r="H59" s="62"/>
      <c r="I59" s="62"/>
      <c r="J59" s="54" t="s">
        <v>19</v>
      </c>
      <c r="K59" s="22"/>
      <c r="L59" s="23" t="s">
        <v>10</v>
      </c>
      <c r="M59" s="24">
        <v>157</v>
      </c>
      <c r="N59" s="25">
        <f t="shared" si="3"/>
        <v>376.86029764762361</v>
      </c>
    </row>
    <row r="60" spans="1:14" ht="24.75" customHeight="1" thickBot="1" x14ac:dyDescent="0.3">
      <c r="A60" s="55">
        <v>1.1100000000000001</v>
      </c>
      <c r="B60" s="56" t="s">
        <v>80</v>
      </c>
      <c r="C60" s="58">
        <v>92.01</v>
      </c>
      <c r="D60" s="58">
        <v>306.70999999999998</v>
      </c>
      <c r="E60" s="59">
        <v>6714</v>
      </c>
      <c r="F60" s="60">
        <v>83.93</v>
      </c>
      <c r="G60" s="62"/>
      <c r="H60" s="62"/>
      <c r="I60" s="62"/>
      <c r="J60" s="54" t="s">
        <v>19</v>
      </c>
      <c r="K60" s="22"/>
      <c r="L60" s="23" t="s">
        <v>10</v>
      </c>
      <c r="M60" s="24">
        <v>79</v>
      </c>
      <c r="N60" s="25">
        <f t="shared" si="3"/>
        <v>94.126057428809716</v>
      </c>
    </row>
    <row r="61" spans="1:14" ht="24.75" customHeight="1" thickBot="1" x14ac:dyDescent="0.3">
      <c r="A61" s="55">
        <v>1.1200000000000001</v>
      </c>
      <c r="B61" s="56" t="s">
        <v>81</v>
      </c>
      <c r="C61" s="58">
        <v>354.74</v>
      </c>
      <c r="D61" s="58">
        <v>709.49</v>
      </c>
      <c r="E61" s="59">
        <v>4025</v>
      </c>
      <c r="F61" s="60">
        <v>80.5</v>
      </c>
      <c r="G61" s="54" t="s">
        <v>19</v>
      </c>
      <c r="H61" s="62"/>
      <c r="I61" s="62"/>
      <c r="J61" s="54" t="s">
        <v>19</v>
      </c>
      <c r="K61" s="22"/>
      <c r="L61" s="23" t="s">
        <v>10</v>
      </c>
      <c r="M61" s="24">
        <v>116</v>
      </c>
      <c r="N61" s="25">
        <f t="shared" si="3"/>
        <v>144.09937888198758</v>
      </c>
    </row>
    <row r="62" spans="1:14" ht="24.75" customHeight="1" thickBot="1" x14ac:dyDescent="0.3">
      <c r="A62" s="46">
        <v>2</v>
      </c>
      <c r="B62" s="49" t="s">
        <v>41</v>
      </c>
      <c r="C62" s="49"/>
      <c r="D62" s="49"/>
      <c r="E62" s="49"/>
      <c r="F62" s="64"/>
      <c r="G62" s="62"/>
      <c r="H62" s="62"/>
      <c r="I62" s="62"/>
      <c r="J62" s="62"/>
      <c r="K62" s="14"/>
      <c r="L62" s="15"/>
      <c r="M62" s="16"/>
      <c r="N62" s="17"/>
    </row>
    <row r="63" spans="1:14" ht="24.75" customHeight="1" thickBot="1" x14ac:dyDescent="0.3">
      <c r="A63" s="55">
        <v>2.1</v>
      </c>
      <c r="B63" s="65" t="s">
        <v>82</v>
      </c>
      <c r="C63" s="58">
        <v>15.27</v>
      </c>
      <c r="D63" s="58">
        <v>109.09</v>
      </c>
      <c r="E63" s="59">
        <v>8654</v>
      </c>
      <c r="F63" s="60">
        <v>108.18</v>
      </c>
      <c r="G63" s="62"/>
      <c r="H63" s="62"/>
      <c r="I63" s="62"/>
      <c r="J63" s="62"/>
      <c r="K63" s="14"/>
      <c r="L63" s="15"/>
      <c r="M63" s="16"/>
      <c r="N63" s="17"/>
    </row>
    <row r="64" spans="1:14" ht="24.75" customHeight="1" thickBot="1" x14ac:dyDescent="0.3">
      <c r="A64" s="46" t="s">
        <v>14</v>
      </c>
      <c r="B64" s="49" t="s">
        <v>83</v>
      </c>
      <c r="C64" s="67">
        <v>1128.75</v>
      </c>
      <c r="D64" s="49"/>
      <c r="E64" s="69">
        <v>95543</v>
      </c>
      <c r="F64" s="64"/>
      <c r="G64" s="62"/>
      <c r="H64" s="62"/>
      <c r="I64" s="62"/>
      <c r="J64" s="62"/>
      <c r="K64" s="22"/>
      <c r="L64" s="23"/>
      <c r="M64" s="24">
        <v>3187</v>
      </c>
      <c r="N64" s="25" t="e">
        <f>M64/F64*100</f>
        <v>#DIV/0!</v>
      </c>
    </row>
    <row r="65" spans="1:14" ht="24.75" customHeight="1" thickBot="1" x14ac:dyDescent="0.3">
      <c r="A65" s="46">
        <v>1</v>
      </c>
      <c r="B65" s="49" t="s">
        <v>34</v>
      </c>
      <c r="C65" s="65"/>
      <c r="D65" s="65"/>
      <c r="E65" s="65"/>
      <c r="F65" s="66"/>
      <c r="G65" s="62"/>
      <c r="H65" s="62"/>
      <c r="I65" s="62"/>
      <c r="J65" s="62"/>
      <c r="K65" s="14"/>
      <c r="L65" s="15"/>
      <c r="M65" s="16"/>
      <c r="N65" s="17"/>
    </row>
    <row r="66" spans="1:14" ht="24.75" customHeight="1" thickBot="1" x14ac:dyDescent="0.3">
      <c r="A66" s="55">
        <v>1.1000000000000001</v>
      </c>
      <c r="B66" s="56" t="s">
        <v>84</v>
      </c>
      <c r="C66" s="57">
        <v>134.59</v>
      </c>
      <c r="D66" s="58">
        <v>448.63</v>
      </c>
      <c r="E66" s="59">
        <v>7044</v>
      </c>
      <c r="F66" s="60">
        <v>88.05</v>
      </c>
      <c r="G66" s="62"/>
      <c r="H66" s="62"/>
      <c r="I66" s="70"/>
      <c r="J66" s="54" t="s">
        <v>19</v>
      </c>
      <c r="K66" s="22"/>
      <c r="L66" s="23"/>
      <c r="M66" s="24">
        <v>69</v>
      </c>
      <c r="N66" s="25">
        <f>M66/F66*100</f>
        <v>78.364565587734248</v>
      </c>
    </row>
    <row r="67" spans="1:14" ht="24.75" customHeight="1" thickBot="1" x14ac:dyDescent="0.3">
      <c r="A67" s="55">
        <v>1.2</v>
      </c>
      <c r="B67" s="56" t="s">
        <v>85</v>
      </c>
      <c r="C67" s="57">
        <v>182.72</v>
      </c>
      <c r="D67" s="58">
        <v>609.07000000000005</v>
      </c>
      <c r="E67" s="59">
        <v>6413</v>
      </c>
      <c r="F67" s="60">
        <v>80.16</v>
      </c>
      <c r="G67" s="62"/>
      <c r="H67" s="62"/>
      <c r="I67" s="62"/>
      <c r="J67" s="54" t="s">
        <v>19</v>
      </c>
      <c r="K67" s="22"/>
      <c r="L67" s="23"/>
      <c r="M67" s="24">
        <v>111</v>
      </c>
      <c r="N67" s="25">
        <f t="shared" ref="N67:N74" si="4">M67/F67*100</f>
        <v>138.47305389221557</v>
      </c>
    </row>
    <row r="68" spans="1:14" ht="24.75" customHeight="1" thickBot="1" x14ac:dyDescent="0.3">
      <c r="A68" s="55">
        <v>1.3</v>
      </c>
      <c r="B68" s="56" t="s">
        <v>86</v>
      </c>
      <c r="C68" s="57">
        <v>74.680000000000007</v>
      </c>
      <c r="D68" s="58">
        <v>248.92</v>
      </c>
      <c r="E68" s="59">
        <v>8550</v>
      </c>
      <c r="F68" s="60">
        <v>106.88</v>
      </c>
      <c r="G68" s="62"/>
      <c r="H68" s="62"/>
      <c r="I68" s="62"/>
      <c r="J68" s="54" t="s">
        <v>19</v>
      </c>
      <c r="K68" s="22"/>
      <c r="L68" s="23"/>
      <c r="M68" s="24">
        <v>171</v>
      </c>
      <c r="N68" s="25">
        <f t="shared" si="4"/>
        <v>159.99251497005989</v>
      </c>
    </row>
    <row r="69" spans="1:14" ht="24.75" customHeight="1" thickBot="1" x14ac:dyDescent="0.3">
      <c r="A69" s="55">
        <v>1.4</v>
      </c>
      <c r="B69" s="56" t="s">
        <v>87</v>
      </c>
      <c r="C69" s="57">
        <v>60.48</v>
      </c>
      <c r="D69" s="58">
        <v>201.61</v>
      </c>
      <c r="E69" s="58">
        <v>565</v>
      </c>
      <c r="F69" s="60">
        <v>7.06</v>
      </c>
      <c r="G69" s="62"/>
      <c r="H69" s="62"/>
      <c r="I69" s="62"/>
      <c r="J69" s="54" t="s">
        <v>19</v>
      </c>
      <c r="K69" s="22"/>
      <c r="L69" s="23"/>
      <c r="M69" s="24">
        <v>68</v>
      </c>
      <c r="N69" s="25">
        <f t="shared" si="4"/>
        <v>963.17280453257797</v>
      </c>
    </row>
    <row r="70" spans="1:14" ht="24.75" customHeight="1" thickBot="1" x14ac:dyDescent="0.3">
      <c r="A70" s="55">
        <v>1.5</v>
      </c>
      <c r="B70" s="56" t="s">
        <v>88</v>
      </c>
      <c r="C70" s="57">
        <v>100.61</v>
      </c>
      <c r="D70" s="58">
        <v>201.23</v>
      </c>
      <c r="E70" s="59">
        <v>1357</v>
      </c>
      <c r="F70" s="60">
        <v>27.14</v>
      </c>
      <c r="G70" s="54" t="s">
        <v>19</v>
      </c>
      <c r="H70" s="62"/>
      <c r="I70" s="62"/>
      <c r="J70" s="54" t="s">
        <v>19</v>
      </c>
      <c r="K70" s="22"/>
      <c r="L70" s="23"/>
      <c r="M70" s="24">
        <v>110</v>
      </c>
      <c r="N70" s="25">
        <f t="shared" si="4"/>
        <v>405.30582166543843</v>
      </c>
    </row>
    <row r="71" spans="1:14" ht="24.75" customHeight="1" thickBot="1" x14ac:dyDescent="0.3">
      <c r="A71" s="55">
        <v>1.6</v>
      </c>
      <c r="B71" s="56" t="s">
        <v>89</v>
      </c>
      <c r="C71" s="57">
        <v>43.3</v>
      </c>
      <c r="D71" s="58">
        <v>144.32</v>
      </c>
      <c r="E71" s="59">
        <v>4213</v>
      </c>
      <c r="F71" s="60">
        <v>52.66</v>
      </c>
      <c r="G71" s="62"/>
      <c r="H71" s="62"/>
      <c r="I71" s="62"/>
      <c r="J71" s="54" t="s">
        <v>19</v>
      </c>
      <c r="K71" s="22"/>
      <c r="L71" s="23"/>
      <c r="M71" s="24">
        <v>245</v>
      </c>
      <c r="N71" s="25">
        <f t="shared" si="4"/>
        <v>465.24876566654012</v>
      </c>
    </row>
    <row r="72" spans="1:14" ht="24.75" customHeight="1" thickBot="1" x14ac:dyDescent="0.3">
      <c r="A72" s="55">
        <v>1.7</v>
      </c>
      <c r="B72" s="56" t="s">
        <v>90</v>
      </c>
      <c r="C72" s="57">
        <v>27.5</v>
      </c>
      <c r="D72" s="58">
        <v>91.67</v>
      </c>
      <c r="E72" s="59">
        <v>6201</v>
      </c>
      <c r="F72" s="60">
        <v>77.510000000000005</v>
      </c>
      <c r="G72" s="62"/>
      <c r="H72" s="62"/>
      <c r="I72" s="62"/>
      <c r="J72" s="54" t="s">
        <v>19</v>
      </c>
      <c r="K72" s="22"/>
      <c r="L72" s="23"/>
      <c r="M72" s="24">
        <v>70</v>
      </c>
      <c r="N72" s="25">
        <f t="shared" si="4"/>
        <v>90.310927622242289</v>
      </c>
    </row>
    <row r="73" spans="1:14" ht="24.75" customHeight="1" thickBot="1" x14ac:dyDescent="0.3">
      <c r="A73" s="55">
        <v>1.8</v>
      </c>
      <c r="B73" s="56" t="s">
        <v>91</v>
      </c>
      <c r="C73" s="57">
        <v>17.66</v>
      </c>
      <c r="D73" s="58">
        <v>58.86</v>
      </c>
      <c r="E73" s="59">
        <v>5663</v>
      </c>
      <c r="F73" s="60">
        <v>70.790000000000006</v>
      </c>
      <c r="G73" s="62"/>
      <c r="H73" s="62"/>
      <c r="I73" s="62"/>
      <c r="J73" s="54" t="s">
        <v>19</v>
      </c>
      <c r="K73" s="22"/>
      <c r="L73" s="23"/>
      <c r="M73" s="24">
        <v>892</v>
      </c>
      <c r="N73" s="25">
        <f t="shared" si="4"/>
        <v>1260.0649809295098</v>
      </c>
    </row>
    <row r="74" spans="1:14" ht="24.75" customHeight="1" thickBot="1" x14ac:dyDescent="0.3">
      <c r="A74" s="55">
        <v>1.9</v>
      </c>
      <c r="B74" s="56" t="s">
        <v>92</v>
      </c>
      <c r="C74" s="57">
        <v>29.26</v>
      </c>
      <c r="D74" s="58">
        <v>97.54</v>
      </c>
      <c r="E74" s="59">
        <v>2815</v>
      </c>
      <c r="F74" s="60">
        <v>35.19</v>
      </c>
      <c r="G74" s="62"/>
      <c r="H74" s="62"/>
      <c r="I74" s="62"/>
      <c r="J74" s="54" t="s">
        <v>19</v>
      </c>
      <c r="K74" s="22"/>
      <c r="L74" s="23"/>
      <c r="M74" s="24">
        <v>50</v>
      </c>
      <c r="N74" s="25">
        <f t="shared" si="4"/>
        <v>142.08581983518044</v>
      </c>
    </row>
    <row r="75" spans="1:14" ht="24.75" customHeight="1" thickBot="1" x14ac:dyDescent="0.3">
      <c r="A75" s="55">
        <v>1.1000000000000001</v>
      </c>
      <c r="B75" s="56" t="s">
        <v>93</v>
      </c>
      <c r="C75" s="71">
        <v>114.41</v>
      </c>
      <c r="D75" s="72">
        <v>381.35</v>
      </c>
      <c r="E75" s="59">
        <v>3524</v>
      </c>
      <c r="F75" s="60">
        <v>44.05</v>
      </c>
      <c r="G75" s="62"/>
      <c r="H75" s="62"/>
      <c r="I75" s="62"/>
      <c r="J75" s="54" t="s">
        <v>19</v>
      </c>
      <c r="K75" s="14"/>
      <c r="L75" s="15"/>
      <c r="M75" s="16"/>
      <c r="N75" s="17"/>
    </row>
    <row r="76" spans="1:14" ht="24.75" customHeight="1" thickBot="1" x14ac:dyDescent="0.3">
      <c r="A76" s="55">
        <v>1.1100000000000001</v>
      </c>
      <c r="B76" s="56" t="s">
        <v>94</v>
      </c>
      <c r="C76" s="73">
        <v>31.21</v>
      </c>
      <c r="D76" s="58">
        <v>104.04</v>
      </c>
      <c r="E76" s="59">
        <v>8853</v>
      </c>
      <c r="F76" s="60">
        <v>110.66</v>
      </c>
      <c r="G76" s="62"/>
      <c r="H76" s="62"/>
      <c r="I76" s="62"/>
      <c r="J76" s="54" t="s">
        <v>19</v>
      </c>
      <c r="K76" s="14"/>
      <c r="L76" s="15"/>
      <c r="M76" s="16"/>
      <c r="N76" s="17"/>
    </row>
    <row r="77" spans="1:14" s="37" customFormat="1" ht="24.75" customHeight="1" thickBot="1" x14ac:dyDescent="0.3">
      <c r="A77" s="55">
        <v>1.1200000000000001</v>
      </c>
      <c r="B77" s="56" t="s">
        <v>95</v>
      </c>
      <c r="C77" s="57">
        <v>44.91</v>
      </c>
      <c r="D77" s="58">
        <v>149.69</v>
      </c>
      <c r="E77" s="59">
        <v>2738</v>
      </c>
      <c r="F77" s="60">
        <v>34.229999999999997</v>
      </c>
      <c r="G77" s="62"/>
      <c r="H77" s="62"/>
      <c r="I77" s="62"/>
      <c r="J77" s="54" t="s">
        <v>19</v>
      </c>
      <c r="K77" s="33"/>
      <c r="L77" s="34"/>
      <c r="M77" s="35">
        <v>1939</v>
      </c>
      <c r="N77" s="36">
        <f>M77/F77*100</f>
        <v>5664.6216768916165</v>
      </c>
    </row>
    <row r="78" spans="1:14" ht="24.75" customHeight="1" thickBot="1" x14ac:dyDescent="0.3">
      <c r="A78" s="55">
        <v>1.1299999999999999</v>
      </c>
      <c r="B78" s="56" t="s">
        <v>96</v>
      </c>
      <c r="C78" s="57">
        <v>37.81</v>
      </c>
      <c r="D78" s="58">
        <v>126.02</v>
      </c>
      <c r="E78" s="59">
        <v>8648</v>
      </c>
      <c r="F78" s="60">
        <v>108.1</v>
      </c>
      <c r="G78" s="62"/>
      <c r="H78" s="62"/>
      <c r="I78" s="62"/>
      <c r="J78" s="54" t="s">
        <v>19</v>
      </c>
      <c r="K78" s="22"/>
      <c r="L78" s="23"/>
      <c r="M78" s="24">
        <v>1385</v>
      </c>
      <c r="N78" s="25">
        <f>M78/F78*100</f>
        <v>1281.2210915818687</v>
      </c>
    </row>
    <row r="79" spans="1:14" ht="24.75" customHeight="1" thickBot="1" x14ac:dyDescent="0.3">
      <c r="A79" s="55">
        <v>1.1399999999999999</v>
      </c>
      <c r="B79" s="56" t="s">
        <v>97</v>
      </c>
      <c r="C79" s="57">
        <v>37.4</v>
      </c>
      <c r="D79" s="58">
        <v>124.66</v>
      </c>
      <c r="E79" s="59">
        <v>6037</v>
      </c>
      <c r="F79" s="60">
        <v>75.459999999999994</v>
      </c>
      <c r="G79" s="62"/>
      <c r="H79" s="62"/>
      <c r="I79" s="62"/>
      <c r="J79" s="54" t="s">
        <v>19</v>
      </c>
      <c r="K79" s="14"/>
      <c r="L79" s="15"/>
      <c r="M79" s="16"/>
      <c r="N79" s="17"/>
    </row>
    <row r="80" spans="1:14" ht="24.75" customHeight="1" thickBot="1" x14ac:dyDescent="0.3">
      <c r="A80" s="55">
        <v>1.1499999999999999</v>
      </c>
      <c r="B80" s="56" t="s">
        <v>98</v>
      </c>
      <c r="C80" s="57">
        <v>31.28</v>
      </c>
      <c r="D80" s="58">
        <v>104.27</v>
      </c>
      <c r="E80" s="59">
        <v>4511</v>
      </c>
      <c r="F80" s="60">
        <v>56.39</v>
      </c>
      <c r="G80" s="62"/>
      <c r="H80" s="62"/>
      <c r="I80" s="62"/>
      <c r="J80" s="54" t="s">
        <v>19</v>
      </c>
      <c r="K80" s="22"/>
      <c r="L80" s="23"/>
      <c r="M80" s="24">
        <v>64</v>
      </c>
      <c r="N80" s="25">
        <f>M80/F80*100</f>
        <v>113.49530058521013</v>
      </c>
    </row>
    <row r="81" spans="1:14" ht="24.75" customHeight="1" thickBot="1" x14ac:dyDescent="0.3">
      <c r="A81" s="55">
        <v>1.1599999999999999</v>
      </c>
      <c r="B81" s="56" t="s">
        <v>99</v>
      </c>
      <c r="C81" s="57">
        <v>102.88</v>
      </c>
      <c r="D81" s="58">
        <v>342.93</v>
      </c>
      <c r="E81" s="59">
        <v>3923</v>
      </c>
      <c r="F81" s="60">
        <v>49.04</v>
      </c>
      <c r="G81" s="62"/>
      <c r="H81" s="62"/>
      <c r="I81" s="62"/>
      <c r="J81" s="54" t="s">
        <v>19</v>
      </c>
      <c r="K81" s="22"/>
      <c r="L81" s="23"/>
      <c r="M81" s="24">
        <v>207</v>
      </c>
      <c r="N81" s="25">
        <f t="shared" ref="N81:N92" si="5">M81/F81*100</f>
        <v>422.10440456769982</v>
      </c>
    </row>
    <row r="82" spans="1:14" ht="24.75" customHeight="1" thickBot="1" x14ac:dyDescent="0.3">
      <c r="A82" s="55">
        <v>1.17</v>
      </c>
      <c r="B82" s="56" t="s">
        <v>100</v>
      </c>
      <c r="C82" s="57">
        <v>25.04</v>
      </c>
      <c r="D82" s="58">
        <v>83.47</v>
      </c>
      <c r="E82" s="59">
        <v>3617</v>
      </c>
      <c r="F82" s="60">
        <v>45.21</v>
      </c>
      <c r="G82" s="62"/>
      <c r="H82" s="62"/>
      <c r="I82" s="62"/>
      <c r="J82" s="54" t="s">
        <v>19</v>
      </c>
      <c r="K82" s="22"/>
      <c r="L82" s="23"/>
      <c r="M82" s="24">
        <v>1180</v>
      </c>
      <c r="N82" s="25">
        <f t="shared" si="5"/>
        <v>2610.0420261004201</v>
      </c>
    </row>
    <row r="83" spans="1:14" ht="24.75" customHeight="1" thickBot="1" x14ac:dyDescent="0.3">
      <c r="A83" s="55">
        <v>1.18</v>
      </c>
      <c r="B83" s="56" t="s">
        <v>101</v>
      </c>
      <c r="C83" s="57">
        <v>22.8</v>
      </c>
      <c r="D83" s="58">
        <v>76.010000000000005</v>
      </c>
      <c r="E83" s="59">
        <v>3175</v>
      </c>
      <c r="F83" s="60">
        <v>39.69</v>
      </c>
      <c r="G83" s="62"/>
      <c r="H83" s="62"/>
      <c r="I83" s="62"/>
      <c r="J83" s="54" t="s">
        <v>19</v>
      </c>
      <c r="K83" s="22"/>
      <c r="L83" s="23"/>
      <c r="M83" s="24">
        <v>360</v>
      </c>
      <c r="N83" s="25">
        <f t="shared" si="5"/>
        <v>907.02947845804988</v>
      </c>
    </row>
    <row r="84" spans="1:14" ht="24.75" customHeight="1" thickBot="1" x14ac:dyDescent="0.3">
      <c r="A84" s="46">
        <v>2</v>
      </c>
      <c r="B84" s="49" t="s">
        <v>41</v>
      </c>
      <c r="C84" s="65"/>
      <c r="D84" s="65"/>
      <c r="E84" s="65"/>
      <c r="F84" s="66"/>
      <c r="G84" s="62"/>
      <c r="H84" s="62"/>
      <c r="I84" s="62"/>
      <c r="J84" s="62"/>
      <c r="K84" s="22"/>
      <c r="L84" s="23"/>
      <c r="M84" s="24">
        <v>77</v>
      </c>
      <c r="N84" s="25" t="e">
        <f t="shared" si="5"/>
        <v>#DIV/0!</v>
      </c>
    </row>
    <row r="85" spans="1:14" ht="24.75" customHeight="1" thickBot="1" x14ac:dyDescent="0.3">
      <c r="A85" s="55">
        <v>2.1</v>
      </c>
      <c r="B85" s="56" t="s">
        <v>102</v>
      </c>
      <c r="C85" s="57">
        <v>10.220000000000001</v>
      </c>
      <c r="D85" s="58">
        <v>73.02</v>
      </c>
      <c r="E85" s="59">
        <v>7696</v>
      </c>
      <c r="F85" s="60">
        <v>96.2</v>
      </c>
      <c r="G85" s="62"/>
      <c r="H85" s="62"/>
      <c r="I85" s="62"/>
      <c r="J85" s="62"/>
      <c r="K85" s="22"/>
      <c r="L85" s="23"/>
      <c r="M85" s="24">
        <v>682</v>
      </c>
      <c r="N85" s="25">
        <f t="shared" si="5"/>
        <v>708.93970893970891</v>
      </c>
    </row>
    <row r="86" spans="1:14" ht="24.75" customHeight="1" thickBot="1" x14ac:dyDescent="0.3">
      <c r="A86" s="46" t="s">
        <v>15</v>
      </c>
      <c r="B86" s="49" t="s">
        <v>103</v>
      </c>
      <c r="C86" s="68">
        <v>446.61</v>
      </c>
      <c r="D86" s="49"/>
      <c r="E86" s="69">
        <v>130899</v>
      </c>
      <c r="F86" s="64"/>
      <c r="G86" s="62"/>
      <c r="H86" s="62"/>
      <c r="I86" s="62"/>
      <c r="J86" s="62"/>
      <c r="K86" s="22"/>
      <c r="L86" s="23"/>
      <c r="M86" s="24">
        <v>320</v>
      </c>
      <c r="N86" s="25" t="e">
        <f t="shared" si="5"/>
        <v>#DIV/0!</v>
      </c>
    </row>
    <row r="87" spans="1:14" ht="24.75" customHeight="1" thickBot="1" x14ac:dyDescent="0.3">
      <c r="A87" s="46">
        <v>1</v>
      </c>
      <c r="B87" s="49" t="s">
        <v>34</v>
      </c>
      <c r="C87" s="65"/>
      <c r="D87" s="65"/>
      <c r="E87" s="65"/>
      <c r="F87" s="66"/>
      <c r="G87" s="62"/>
      <c r="H87" s="62"/>
      <c r="I87" s="62"/>
      <c r="J87" s="62"/>
      <c r="K87" s="22"/>
      <c r="L87" s="23"/>
      <c r="M87" s="24">
        <v>843</v>
      </c>
      <c r="N87" s="25" t="e">
        <f t="shared" si="5"/>
        <v>#DIV/0!</v>
      </c>
    </row>
    <row r="88" spans="1:14" ht="24.75" customHeight="1" thickBot="1" x14ac:dyDescent="0.3">
      <c r="A88" s="55">
        <v>1.1000000000000001</v>
      </c>
      <c r="B88" s="56" t="s">
        <v>104</v>
      </c>
      <c r="C88" s="57">
        <v>113.29</v>
      </c>
      <c r="D88" s="58">
        <v>377.64</v>
      </c>
      <c r="E88" s="59">
        <v>7157</v>
      </c>
      <c r="F88" s="60">
        <v>89.46</v>
      </c>
      <c r="G88" s="62"/>
      <c r="H88" s="62"/>
      <c r="I88" s="62"/>
      <c r="J88" s="54" t="s">
        <v>19</v>
      </c>
      <c r="K88" s="22"/>
      <c r="L88" s="23"/>
      <c r="M88" s="24">
        <v>200</v>
      </c>
      <c r="N88" s="25">
        <f t="shared" si="5"/>
        <v>223.56360384529398</v>
      </c>
    </row>
    <row r="89" spans="1:14" ht="24.75" customHeight="1" thickBot="1" x14ac:dyDescent="0.3">
      <c r="A89" s="55">
        <v>1.2</v>
      </c>
      <c r="B89" s="56" t="s">
        <v>105</v>
      </c>
      <c r="C89" s="57">
        <v>37.659999999999997</v>
      </c>
      <c r="D89" s="58">
        <v>125.55</v>
      </c>
      <c r="E89" s="59">
        <v>4568</v>
      </c>
      <c r="F89" s="60">
        <v>57.1</v>
      </c>
      <c r="G89" s="62"/>
      <c r="H89" s="62"/>
      <c r="I89" s="62"/>
      <c r="J89" s="54" t="s">
        <v>19</v>
      </c>
      <c r="K89" s="22"/>
      <c r="L89" s="23"/>
      <c r="M89" s="24">
        <v>234</v>
      </c>
      <c r="N89" s="25">
        <f t="shared" si="5"/>
        <v>409.80735551663747</v>
      </c>
    </row>
    <row r="90" spans="1:14" ht="24.75" customHeight="1" thickBot="1" x14ac:dyDescent="0.3">
      <c r="A90" s="55">
        <v>1.3</v>
      </c>
      <c r="B90" s="56" t="s">
        <v>106</v>
      </c>
      <c r="C90" s="57">
        <v>26.48</v>
      </c>
      <c r="D90" s="58">
        <v>88.28</v>
      </c>
      <c r="E90" s="59">
        <v>7527</v>
      </c>
      <c r="F90" s="60">
        <v>94.09</v>
      </c>
      <c r="G90" s="62"/>
      <c r="H90" s="62"/>
      <c r="I90" s="62"/>
      <c r="J90" s="54" t="s">
        <v>19</v>
      </c>
      <c r="K90" s="22"/>
      <c r="L90" s="23"/>
      <c r="M90" s="24">
        <v>207</v>
      </c>
      <c r="N90" s="25">
        <f t="shared" si="5"/>
        <v>220.00212562440217</v>
      </c>
    </row>
    <row r="91" spans="1:14" ht="24.75" customHeight="1" thickBot="1" x14ac:dyDescent="0.3">
      <c r="A91" s="55">
        <v>1.4</v>
      </c>
      <c r="B91" s="56" t="s">
        <v>107</v>
      </c>
      <c r="C91" s="57">
        <v>19.98</v>
      </c>
      <c r="D91" s="58">
        <v>66.61</v>
      </c>
      <c r="E91" s="59">
        <v>11598</v>
      </c>
      <c r="F91" s="60">
        <v>144.97999999999999</v>
      </c>
      <c r="G91" s="62"/>
      <c r="H91" s="62"/>
      <c r="I91" s="62"/>
      <c r="J91" s="54" t="s">
        <v>19</v>
      </c>
      <c r="K91" s="22"/>
      <c r="L91" s="23"/>
      <c r="M91" s="24">
        <v>1301</v>
      </c>
      <c r="N91" s="25">
        <f t="shared" si="5"/>
        <v>897.36515381431923</v>
      </c>
    </row>
    <row r="92" spans="1:14" ht="24.75" customHeight="1" thickBot="1" x14ac:dyDescent="0.3">
      <c r="A92" s="55">
        <v>1.5</v>
      </c>
      <c r="B92" s="56" t="s">
        <v>108</v>
      </c>
      <c r="C92" s="57">
        <v>41</v>
      </c>
      <c r="D92" s="58">
        <v>136.68</v>
      </c>
      <c r="E92" s="59">
        <v>11642</v>
      </c>
      <c r="F92" s="60">
        <v>145.53</v>
      </c>
      <c r="G92" s="62"/>
      <c r="H92" s="62"/>
      <c r="I92" s="62"/>
      <c r="J92" s="54" t="s">
        <v>19</v>
      </c>
      <c r="K92" s="22"/>
      <c r="L92" s="23"/>
      <c r="M92" s="24">
        <v>1872</v>
      </c>
      <c r="N92" s="25">
        <f t="shared" si="5"/>
        <v>1286.3327149041436</v>
      </c>
    </row>
    <row r="93" spans="1:14" ht="24.75" customHeight="1" thickBot="1" x14ac:dyDescent="0.3">
      <c r="A93" s="55">
        <v>1.6</v>
      </c>
      <c r="B93" s="56" t="s">
        <v>109</v>
      </c>
      <c r="C93" s="57">
        <v>46.34</v>
      </c>
      <c r="D93" s="58">
        <v>154.47</v>
      </c>
      <c r="E93" s="59">
        <v>4241</v>
      </c>
      <c r="F93" s="60">
        <v>53.01</v>
      </c>
      <c r="G93" s="62"/>
      <c r="H93" s="62"/>
      <c r="I93" s="62"/>
      <c r="J93" s="54" t="s">
        <v>19</v>
      </c>
      <c r="K93" s="14"/>
      <c r="L93" s="15"/>
      <c r="M93" s="16"/>
      <c r="N93" s="17"/>
    </row>
    <row r="94" spans="1:14" ht="24.75" customHeight="1" thickBot="1" x14ac:dyDescent="0.3">
      <c r="A94" s="55">
        <v>1.7</v>
      </c>
      <c r="B94" s="56" t="s">
        <v>110</v>
      </c>
      <c r="C94" s="57">
        <v>39.270000000000003</v>
      </c>
      <c r="D94" s="58">
        <v>130.9</v>
      </c>
      <c r="E94" s="59">
        <v>7467</v>
      </c>
      <c r="F94" s="60">
        <v>93.34</v>
      </c>
      <c r="G94" s="62"/>
      <c r="H94" s="62"/>
      <c r="I94" s="62"/>
      <c r="J94" s="54" t="s">
        <v>19</v>
      </c>
      <c r="K94" s="26"/>
      <c r="L94" s="27"/>
      <c r="M94" s="28"/>
      <c r="N94" s="29"/>
    </row>
    <row r="95" spans="1:14" ht="24.75" customHeight="1" thickBot="1" x14ac:dyDescent="0.3">
      <c r="A95" s="55">
        <v>1.8</v>
      </c>
      <c r="B95" s="56" t="s">
        <v>111</v>
      </c>
      <c r="C95" s="57">
        <v>10.11</v>
      </c>
      <c r="D95" s="58">
        <v>33.700000000000003</v>
      </c>
      <c r="E95" s="59">
        <v>8420</v>
      </c>
      <c r="F95" s="60">
        <v>105.25</v>
      </c>
      <c r="G95" s="62"/>
      <c r="H95" s="62"/>
      <c r="I95" s="62"/>
      <c r="J95" s="54" t="s">
        <v>19</v>
      </c>
      <c r="K95" s="22"/>
      <c r="L95" s="23"/>
      <c r="M95" s="24">
        <v>181</v>
      </c>
      <c r="N95" s="25">
        <f>M95/F95*100</f>
        <v>171.97149643705464</v>
      </c>
    </row>
    <row r="96" spans="1:14" ht="24.75" customHeight="1" thickBot="1" x14ac:dyDescent="0.3">
      <c r="A96" s="55">
        <v>1.9</v>
      </c>
      <c r="B96" s="56" t="s">
        <v>112</v>
      </c>
      <c r="C96" s="57">
        <v>1.56</v>
      </c>
      <c r="D96" s="58">
        <v>5.21</v>
      </c>
      <c r="E96" s="59">
        <v>9839</v>
      </c>
      <c r="F96" s="60">
        <v>122.99</v>
      </c>
      <c r="G96" s="62"/>
      <c r="H96" s="62"/>
      <c r="I96" s="62"/>
      <c r="J96" s="54" t="s">
        <v>19</v>
      </c>
      <c r="K96" s="22"/>
      <c r="L96" s="23"/>
      <c r="M96" s="24">
        <v>84</v>
      </c>
      <c r="N96" s="25">
        <f t="shared" ref="N96:N100" si="6">M96/F96*100</f>
        <v>68.29823562891292</v>
      </c>
    </row>
    <row r="97" spans="1:14" ht="24.75" customHeight="1" thickBot="1" x14ac:dyDescent="0.3">
      <c r="A97" s="55">
        <v>1.1000000000000001</v>
      </c>
      <c r="B97" s="56" t="s">
        <v>113</v>
      </c>
      <c r="C97" s="57">
        <v>13.22</v>
      </c>
      <c r="D97" s="58">
        <v>44.05</v>
      </c>
      <c r="E97" s="59">
        <v>4623</v>
      </c>
      <c r="F97" s="60">
        <v>57.79</v>
      </c>
      <c r="G97" s="62"/>
      <c r="H97" s="62"/>
      <c r="I97" s="62"/>
      <c r="J97" s="54" t="s">
        <v>19</v>
      </c>
      <c r="K97" s="22"/>
      <c r="L97" s="23"/>
      <c r="M97" s="24">
        <v>131</v>
      </c>
      <c r="N97" s="25">
        <f t="shared" si="6"/>
        <v>226.68281709638345</v>
      </c>
    </row>
    <row r="98" spans="1:14" ht="24.75" customHeight="1" thickBot="1" x14ac:dyDescent="0.3">
      <c r="A98" s="55">
        <v>1.1100000000000001</v>
      </c>
      <c r="B98" s="56" t="s">
        <v>114</v>
      </c>
      <c r="C98" s="57">
        <v>21.01</v>
      </c>
      <c r="D98" s="58">
        <v>70.040000000000006</v>
      </c>
      <c r="E98" s="59">
        <v>9719</v>
      </c>
      <c r="F98" s="60">
        <v>121.49</v>
      </c>
      <c r="G98" s="62"/>
      <c r="H98" s="62"/>
      <c r="I98" s="62"/>
      <c r="J98" s="54" t="s">
        <v>19</v>
      </c>
      <c r="K98" s="22"/>
      <c r="L98" s="23"/>
      <c r="M98" s="24">
        <v>19</v>
      </c>
      <c r="N98" s="25">
        <f t="shared" si="6"/>
        <v>15.6391472549181</v>
      </c>
    </row>
    <row r="99" spans="1:14" ht="24.75" customHeight="1" thickBot="1" x14ac:dyDescent="0.3">
      <c r="A99" s="55">
        <v>1.1200000000000001</v>
      </c>
      <c r="B99" s="56" t="s">
        <v>115</v>
      </c>
      <c r="C99" s="57">
        <v>11.66</v>
      </c>
      <c r="D99" s="58">
        <v>38.85</v>
      </c>
      <c r="E99" s="59">
        <v>11898</v>
      </c>
      <c r="F99" s="60">
        <v>148.72999999999999</v>
      </c>
      <c r="G99" s="62"/>
      <c r="H99" s="62"/>
      <c r="I99" s="62"/>
      <c r="J99" s="54" t="s">
        <v>19</v>
      </c>
      <c r="K99" s="22"/>
      <c r="L99" s="23"/>
      <c r="M99" s="24">
        <v>1704</v>
      </c>
      <c r="N99" s="25">
        <f t="shared" si="6"/>
        <v>1145.7002622201305</v>
      </c>
    </row>
    <row r="100" spans="1:14" ht="24.75" customHeight="1" thickBot="1" x14ac:dyDescent="0.3">
      <c r="A100" s="55">
        <v>1.1299999999999999</v>
      </c>
      <c r="B100" s="56" t="s">
        <v>116</v>
      </c>
      <c r="C100" s="57">
        <v>25.85</v>
      </c>
      <c r="D100" s="58">
        <v>86.16</v>
      </c>
      <c r="E100" s="59">
        <v>8103</v>
      </c>
      <c r="F100" s="60">
        <v>101.29</v>
      </c>
      <c r="G100" s="62"/>
      <c r="H100" s="62"/>
      <c r="I100" s="62"/>
      <c r="J100" s="54" t="s">
        <v>19</v>
      </c>
      <c r="K100" s="22"/>
      <c r="L100" s="23"/>
      <c r="M100" s="24">
        <v>77</v>
      </c>
      <c r="N100" s="25">
        <f t="shared" si="6"/>
        <v>76.019350380096753</v>
      </c>
    </row>
    <row r="101" spans="1:14" ht="24.75" customHeight="1" thickBot="1" x14ac:dyDescent="0.3">
      <c r="A101" s="55">
        <v>1.1399999999999999</v>
      </c>
      <c r="B101" s="56" t="s">
        <v>117</v>
      </c>
      <c r="C101" s="57">
        <v>23.97</v>
      </c>
      <c r="D101" s="58">
        <v>79.900000000000006</v>
      </c>
      <c r="E101" s="59">
        <v>9805</v>
      </c>
      <c r="F101" s="60">
        <v>122.56</v>
      </c>
      <c r="G101" s="62"/>
      <c r="H101" s="62"/>
      <c r="I101" s="62"/>
      <c r="J101" s="54" t="s">
        <v>19</v>
      </c>
      <c r="K101" s="26"/>
      <c r="L101" s="27"/>
      <c r="M101" s="28"/>
      <c r="N101" s="30"/>
    </row>
    <row r="102" spans="1:14" ht="24.75" customHeight="1" thickBot="1" x14ac:dyDescent="0.3">
      <c r="A102" s="55">
        <v>1.1499999999999999</v>
      </c>
      <c r="B102" s="56" t="s">
        <v>118</v>
      </c>
      <c r="C102" s="57">
        <v>11.39</v>
      </c>
      <c r="D102" s="58">
        <v>37.96</v>
      </c>
      <c r="E102" s="59">
        <v>9330</v>
      </c>
      <c r="F102" s="60">
        <v>116.63</v>
      </c>
      <c r="G102" s="62"/>
      <c r="H102" s="62"/>
      <c r="I102" s="62"/>
      <c r="J102" s="54" t="s">
        <v>19</v>
      </c>
      <c r="K102" s="22"/>
      <c r="L102" s="23"/>
      <c r="M102" s="24">
        <v>56</v>
      </c>
      <c r="N102" s="25">
        <f>M102/F102*100</f>
        <v>48.015090457000774</v>
      </c>
    </row>
    <row r="103" spans="1:14" ht="24.75" customHeight="1" thickBot="1" x14ac:dyDescent="0.3">
      <c r="A103" s="55">
        <v>1.1599999999999999</v>
      </c>
      <c r="B103" s="56" t="s">
        <v>119</v>
      </c>
      <c r="C103" s="57">
        <v>3.81</v>
      </c>
      <c r="D103" s="58">
        <v>12.7</v>
      </c>
      <c r="E103" s="59">
        <v>4962</v>
      </c>
      <c r="F103" s="60">
        <v>62.03</v>
      </c>
      <c r="G103" s="62"/>
      <c r="H103" s="62"/>
      <c r="I103" s="62"/>
      <c r="J103" s="54" t="s">
        <v>19</v>
      </c>
      <c r="K103" s="22"/>
      <c r="L103" s="23"/>
      <c r="M103" s="24">
        <v>99</v>
      </c>
      <c r="N103" s="25">
        <f t="shared" ref="N103:N114" si="7">M103/F103*100</f>
        <v>159.60019345477994</v>
      </c>
    </row>
    <row r="104" spans="1:14" ht="24.75" customHeight="1" thickBot="1" x14ac:dyDescent="0.3">
      <c r="A104" s="46">
        <v>2</v>
      </c>
      <c r="B104" s="49" t="s">
        <v>41</v>
      </c>
      <c r="C104" s="65"/>
      <c r="D104" s="65"/>
      <c r="E104" s="65"/>
      <c r="F104" s="66"/>
      <c r="G104" s="62"/>
      <c r="H104" s="62"/>
      <c r="I104" s="62"/>
      <c r="J104" s="62"/>
      <c r="K104" s="22"/>
      <c r="L104" s="23"/>
      <c r="M104" s="24">
        <v>30</v>
      </c>
      <c r="N104" s="25" t="e">
        <f t="shared" si="7"/>
        <v>#DIV/0!</v>
      </c>
    </row>
    <row r="105" spans="1:14" ht="24.75" customHeight="1" thickBot="1" x14ac:dyDescent="0.3">
      <c r="A105" s="46" t="s">
        <v>16</v>
      </c>
      <c r="B105" s="49" t="s">
        <v>120</v>
      </c>
      <c r="C105" s="67">
        <v>2115.4899999999998</v>
      </c>
      <c r="D105" s="49"/>
      <c r="E105" s="69">
        <v>223282</v>
      </c>
      <c r="F105" s="64"/>
      <c r="G105" s="62"/>
      <c r="H105" s="62"/>
      <c r="I105" s="62"/>
      <c r="J105" s="62"/>
      <c r="K105" s="22"/>
      <c r="L105" s="23"/>
      <c r="M105" s="24">
        <v>41</v>
      </c>
      <c r="N105" s="25" t="e">
        <f t="shared" si="7"/>
        <v>#DIV/0!</v>
      </c>
    </row>
    <row r="106" spans="1:14" ht="24.75" customHeight="1" thickBot="1" x14ac:dyDescent="0.3">
      <c r="A106" s="46">
        <v>1</v>
      </c>
      <c r="B106" s="49" t="s">
        <v>34</v>
      </c>
      <c r="C106" s="65"/>
      <c r="D106" s="65"/>
      <c r="E106" s="65"/>
      <c r="F106" s="66"/>
      <c r="G106" s="62"/>
      <c r="H106" s="62"/>
      <c r="I106" s="62"/>
      <c r="J106" s="62"/>
      <c r="K106" s="22"/>
      <c r="L106" s="23"/>
      <c r="M106" s="24">
        <v>59</v>
      </c>
      <c r="N106" s="25" t="e">
        <f t="shared" si="7"/>
        <v>#DIV/0!</v>
      </c>
    </row>
    <row r="107" spans="1:14" ht="24.75" customHeight="1" thickBot="1" x14ac:dyDescent="0.3">
      <c r="A107" s="55">
        <v>1.1000000000000001</v>
      </c>
      <c r="B107" s="56" t="s">
        <v>121</v>
      </c>
      <c r="C107" s="57">
        <v>172.58</v>
      </c>
      <c r="D107" s="58">
        <v>575.28</v>
      </c>
      <c r="E107" s="59">
        <v>6745</v>
      </c>
      <c r="F107" s="60">
        <v>84.31</v>
      </c>
      <c r="G107" s="62"/>
      <c r="H107" s="62"/>
      <c r="I107" s="62"/>
      <c r="J107" s="54" t="s">
        <v>19</v>
      </c>
      <c r="K107" s="22"/>
      <c r="L107" s="23"/>
      <c r="M107" s="24">
        <v>188</v>
      </c>
      <c r="N107" s="25">
        <f t="shared" si="7"/>
        <v>222.98659708219665</v>
      </c>
    </row>
    <row r="108" spans="1:14" ht="24.75" customHeight="1" thickBot="1" x14ac:dyDescent="0.3">
      <c r="A108" s="55">
        <v>1.2</v>
      </c>
      <c r="B108" s="56" t="s">
        <v>122</v>
      </c>
      <c r="C108" s="57">
        <v>741.52</v>
      </c>
      <c r="D108" s="74">
        <v>1483.04</v>
      </c>
      <c r="E108" s="59">
        <v>3248</v>
      </c>
      <c r="F108" s="60">
        <v>64.959999999999994</v>
      </c>
      <c r="G108" s="54" t="s">
        <v>19</v>
      </c>
      <c r="H108" s="62"/>
      <c r="I108" s="70"/>
      <c r="J108" s="54" t="s">
        <v>19</v>
      </c>
      <c r="K108" s="22"/>
      <c r="L108" s="23"/>
      <c r="M108" s="24">
        <v>63</v>
      </c>
      <c r="N108" s="25">
        <f t="shared" si="7"/>
        <v>96.982758620689665</v>
      </c>
    </row>
    <row r="109" spans="1:14" ht="24.75" customHeight="1" thickBot="1" x14ac:dyDescent="0.3">
      <c r="A109" s="55">
        <v>1.3</v>
      </c>
      <c r="B109" s="56" t="s">
        <v>123</v>
      </c>
      <c r="C109" s="57">
        <v>58.52</v>
      </c>
      <c r="D109" s="58">
        <v>195.06</v>
      </c>
      <c r="E109" s="59">
        <v>13988</v>
      </c>
      <c r="F109" s="60">
        <v>174.85</v>
      </c>
      <c r="G109" s="62"/>
      <c r="H109" s="62"/>
      <c r="I109" s="62"/>
      <c r="J109" s="54" t="s">
        <v>19</v>
      </c>
      <c r="K109" s="22"/>
      <c r="L109" s="23"/>
      <c r="M109" s="24">
        <v>34</v>
      </c>
      <c r="N109" s="25">
        <f t="shared" si="7"/>
        <v>19.445238776093795</v>
      </c>
    </row>
    <row r="110" spans="1:14" ht="24.75" customHeight="1" thickBot="1" x14ac:dyDescent="0.3">
      <c r="A110" s="55">
        <v>1.4</v>
      </c>
      <c r="B110" s="56" t="s">
        <v>124</v>
      </c>
      <c r="C110" s="57">
        <v>93.01</v>
      </c>
      <c r="D110" s="58">
        <v>310.05</v>
      </c>
      <c r="E110" s="59">
        <v>13745</v>
      </c>
      <c r="F110" s="60">
        <v>171.81</v>
      </c>
      <c r="G110" s="62"/>
      <c r="H110" s="62"/>
      <c r="I110" s="62"/>
      <c r="J110" s="54" t="s">
        <v>19</v>
      </c>
      <c r="K110" s="22"/>
      <c r="L110" s="23"/>
      <c r="M110" s="24">
        <v>63</v>
      </c>
      <c r="N110" s="25">
        <f t="shared" si="7"/>
        <v>36.668412781561024</v>
      </c>
    </row>
    <row r="111" spans="1:14" ht="24.75" customHeight="1" thickBot="1" x14ac:dyDescent="0.3">
      <c r="A111" s="55">
        <v>1.5</v>
      </c>
      <c r="B111" s="56" t="s">
        <v>125</v>
      </c>
      <c r="C111" s="57">
        <v>23.8</v>
      </c>
      <c r="D111" s="58">
        <v>79.319999999999993</v>
      </c>
      <c r="E111" s="59">
        <v>15331</v>
      </c>
      <c r="F111" s="60">
        <v>191.64</v>
      </c>
      <c r="G111" s="62"/>
      <c r="H111" s="62"/>
      <c r="I111" s="62"/>
      <c r="J111" s="54" t="s">
        <v>19</v>
      </c>
      <c r="K111" s="22"/>
      <c r="L111" s="23"/>
      <c r="M111" s="24">
        <v>37</v>
      </c>
      <c r="N111" s="25">
        <f t="shared" si="7"/>
        <v>19.307034022124821</v>
      </c>
    </row>
    <row r="112" spans="1:14" ht="24.75" customHeight="1" thickBot="1" x14ac:dyDescent="0.3">
      <c r="A112" s="55">
        <v>1.6</v>
      </c>
      <c r="B112" s="56" t="s">
        <v>126</v>
      </c>
      <c r="C112" s="57">
        <v>14.6</v>
      </c>
      <c r="D112" s="58">
        <v>48.65</v>
      </c>
      <c r="E112" s="59">
        <v>15629</v>
      </c>
      <c r="F112" s="60">
        <v>195.36</v>
      </c>
      <c r="G112" s="62"/>
      <c r="H112" s="62"/>
      <c r="I112" s="62"/>
      <c r="J112" s="54" t="s">
        <v>19</v>
      </c>
      <c r="K112" s="22"/>
      <c r="L112" s="23"/>
      <c r="M112" s="24">
        <v>1497</v>
      </c>
      <c r="N112" s="25">
        <f t="shared" si="7"/>
        <v>766.27764127764124</v>
      </c>
    </row>
    <row r="113" spans="1:14" ht="24.75" customHeight="1" thickBot="1" x14ac:dyDescent="0.3">
      <c r="A113" s="55">
        <v>1.7</v>
      </c>
      <c r="B113" s="56" t="s">
        <v>127</v>
      </c>
      <c r="C113" s="57">
        <v>354.26</v>
      </c>
      <c r="D113" s="58">
        <v>708.51</v>
      </c>
      <c r="E113" s="58">
        <v>367</v>
      </c>
      <c r="F113" s="60">
        <v>7.34</v>
      </c>
      <c r="G113" s="54" t="s">
        <v>19</v>
      </c>
      <c r="H113" s="62"/>
      <c r="I113" s="62"/>
      <c r="J113" s="54" t="s">
        <v>19</v>
      </c>
      <c r="K113" s="22"/>
      <c r="L113" s="23"/>
      <c r="M113" s="24">
        <v>14</v>
      </c>
      <c r="N113" s="25">
        <f t="shared" si="7"/>
        <v>190.73569482288829</v>
      </c>
    </row>
    <row r="114" spans="1:14" ht="24.75" customHeight="1" thickBot="1" x14ac:dyDescent="0.3">
      <c r="A114" s="55">
        <v>1.8</v>
      </c>
      <c r="B114" s="56" t="s">
        <v>128</v>
      </c>
      <c r="C114" s="57">
        <v>146.37</v>
      </c>
      <c r="D114" s="58">
        <v>487.89</v>
      </c>
      <c r="E114" s="59">
        <v>3194</v>
      </c>
      <c r="F114" s="60">
        <v>39.93</v>
      </c>
      <c r="G114" s="62"/>
      <c r="H114" s="62"/>
      <c r="I114" s="62"/>
      <c r="J114" s="54" t="s">
        <v>19</v>
      </c>
      <c r="K114" s="22"/>
      <c r="L114" s="23"/>
      <c r="M114" s="24">
        <v>22</v>
      </c>
      <c r="N114" s="25">
        <f t="shared" si="7"/>
        <v>55.096418732782368</v>
      </c>
    </row>
    <row r="115" spans="1:14" ht="24.75" customHeight="1" thickBot="1" x14ac:dyDescent="0.3">
      <c r="A115" s="55">
        <v>1.9</v>
      </c>
      <c r="B115" s="56" t="s">
        <v>129</v>
      </c>
      <c r="C115" s="57">
        <v>28.17</v>
      </c>
      <c r="D115" s="58">
        <v>93.91</v>
      </c>
      <c r="E115" s="59">
        <v>5887</v>
      </c>
      <c r="F115" s="60">
        <v>73.59</v>
      </c>
      <c r="G115" s="62"/>
      <c r="H115" s="62"/>
      <c r="I115" s="62"/>
      <c r="J115" s="54" t="s">
        <v>19</v>
      </c>
      <c r="K115" s="14"/>
      <c r="L115" s="15"/>
      <c r="M115" s="16"/>
      <c r="N115" s="17"/>
    </row>
    <row r="116" spans="1:14" ht="24.75" customHeight="1" thickBot="1" x14ac:dyDescent="0.3">
      <c r="A116" s="55">
        <v>1.1000000000000001</v>
      </c>
      <c r="B116" s="56" t="s">
        <v>130</v>
      </c>
      <c r="C116" s="57">
        <v>27.52</v>
      </c>
      <c r="D116" s="58">
        <v>91.73</v>
      </c>
      <c r="E116" s="59">
        <v>4552</v>
      </c>
      <c r="F116" s="60">
        <v>56.9</v>
      </c>
      <c r="G116" s="62"/>
      <c r="H116" s="62"/>
      <c r="I116" s="62"/>
      <c r="J116" s="54" t="s">
        <v>19</v>
      </c>
      <c r="K116" s="26"/>
      <c r="L116" s="27"/>
      <c r="M116" s="28"/>
      <c r="N116" s="29"/>
    </row>
    <row r="117" spans="1:14" ht="24.75" customHeight="1" thickBot="1" x14ac:dyDescent="0.3">
      <c r="A117" s="55">
        <v>1.1100000000000001</v>
      </c>
      <c r="B117" s="56" t="s">
        <v>131</v>
      </c>
      <c r="C117" s="57">
        <v>25.03</v>
      </c>
      <c r="D117" s="58">
        <v>83.45</v>
      </c>
      <c r="E117" s="59">
        <v>10549</v>
      </c>
      <c r="F117" s="60">
        <v>131.86000000000001</v>
      </c>
      <c r="G117" s="62"/>
      <c r="H117" s="62"/>
      <c r="I117" s="62"/>
      <c r="J117" s="54" t="s">
        <v>19</v>
      </c>
      <c r="K117" s="22"/>
      <c r="L117" s="23"/>
      <c r="M117" s="24">
        <v>11</v>
      </c>
      <c r="N117" s="25">
        <f>M117/F117*100</f>
        <v>8.3421811011679043</v>
      </c>
    </row>
    <row r="118" spans="1:14" ht="24.75" customHeight="1" thickBot="1" x14ac:dyDescent="0.3">
      <c r="A118" s="55">
        <v>1.1200000000000001</v>
      </c>
      <c r="B118" s="56" t="s">
        <v>132</v>
      </c>
      <c r="C118" s="57">
        <v>2.48</v>
      </c>
      <c r="D118" s="58">
        <v>8.27</v>
      </c>
      <c r="E118" s="59">
        <v>11300</v>
      </c>
      <c r="F118" s="60">
        <v>141.25</v>
      </c>
      <c r="G118" s="62"/>
      <c r="H118" s="62"/>
      <c r="I118" s="62"/>
      <c r="J118" s="54" t="s">
        <v>19</v>
      </c>
      <c r="K118" s="22"/>
      <c r="L118" s="23"/>
      <c r="M118" s="24">
        <v>27</v>
      </c>
      <c r="N118" s="25">
        <f t="shared" ref="N118:N124" si="8">M118/F118*100</f>
        <v>19.115044247787612</v>
      </c>
    </row>
    <row r="119" spans="1:14" ht="24.75" customHeight="1" thickBot="1" x14ac:dyDescent="0.3">
      <c r="A119" s="55">
        <v>1.1299999999999999</v>
      </c>
      <c r="B119" s="56" t="s">
        <v>133</v>
      </c>
      <c r="C119" s="57">
        <v>2.72</v>
      </c>
      <c r="D119" s="58">
        <v>9.06</v>
      </c>
      <c r="E119" s="59">
        <v>9103</v>
      </c>
      <c r="F119" s="60">
        <v>113.79</v>
      </c>
      <c r="G119" s="62"/>
      <c r="H119" s="62"/>
      <c r="I119" s="62"/>
      <c r="J119" s="54" t="s">
        <v>19</v>
      </c>
      <c r="K119" s="22"/>
      <c r="L119" s="23"/>
      <c r="M119" s="24">
        <v>24</v>
      </c>
      <c r="N119" s="25">
        <f t="shared" si="8"/>
        <v>21.091484313208543</v>
      </c>
    </row>
    <row r="120" spans="1:14" ht="24.75" customHeight="1" thickBot="1" x14ac:dyDescent="0.3">
      <c r="A120" s="55">
        <v>1.1399999999999999</v>
      </c>
      <c r="B120" s="56" t="s">
        <v>134</v>
      </c>
      <c r="C120" s="57">
        <v>17.82</v>
      </c>
      <c r="D120" s="58">
        <v>59.4</v>
      </c>
      <c r="E120" s="59">
        <v>7972</v>
      </c>
      <c r="F120" s="60">
        <v>99.65</v>
      </c>
      <c r="G120" s="62"/>
      <c r="H120" s="62"/>
      <c r="I120" s="62"/>
      <c r="J120" s="54" t="s">
        <v>19</v>
      </c>
      <c r="K120" s="22"/>
      <c r="L120" s="23"/>
      <c r="M120" s="24">
        <v>44</v>
      </c>
      <c r="N120" s="25">
        <f t="shared" si="8"/>
        <v>44.15454089312594</v>
      </c>
    </row>
    <row r="121" spans="1:14" ht="24.75" customHeight="1" thickBot="1" x14ac:dyDescent="0.3">
      <c r="A121" s="55">
        <v>1.1499999999999999</v>
      </c>
      <c r="B121" s="56" t="s">
        <v>135</v>
      </c>
      <c r="C121" s="57">
        <v>28.31</v>
      </c>
      <c r="D121" s="58">
        <v>94.35</v>
      </c>
      <c r="E121" s="59">
        <v>4519</v>
      </c>
      <c r="F121" s="60">
        <v>56.49</v>
      </c>
      <c r="G121" s="62"/>
      <c r="H121" s="62"/>
      <c r="I121" s="62"/>
      <c r="J121" s="54" t="s">
        <v>19</v>
      </c>
      <c r="K121" s="22"/>
      <c r="L121" s="23"/>
      <c r="M121" s="24">
        <v>32</v>
      </c>
      <c r="N121" s="25">
        <f t="shared" si="8"/>
        <v>56.6471941936626</v>
      </c>
    </row>
    <row r="122" spans="1:14" ht="24.75" customHeight="1" thickBot="1" x14ac:dyDescent="0.3">
      <c r="A122" s="55">
        <v>1.1599999999999999</v>
      </c>
      <c r="B122" s="56" t="s">
        <v>136</v>
      </c>
      <c r="C122" s="57">
        <v>32.200000000000003</v>
      </c>
      <c r="D122" s="58">
        <v>107.35</v>
      </c>
      <c r="E122" s="59">
        <v>8591</v>
      </c>
      <c r="F122" s="60">
        <v>107.39</v>
      </c>
      <c r="G122" s="62"/>
      <c r="H122" s="62"/>
      <c r="I122" s="62"/>
      <c r="J122" s="54" t="s">
        <v>19</v>
      </c>
      <c r="K122" s="22"/>
      <c r="L122" s="23"/>
      <c r="M122" s="24">
        <v>49</v>
      </c>
      <c r="N122" s="25">
        <f t="shared" si="8"/>
        <v>45.628084551634231</v>
      </c>
    </row>
    <row r="123" spans="1:14" ht="24.75" customHeight="1" thickBot="1" x14ac:dyDescent="0.3">
      <c r="A123" s="55">
        <v>1.17</v>
      </c>
      <c r="B123" s="56" t="s">
        <v>137</v>
      </c>
      <c r="C123" s="57">
        <v>27.84</v>
      </c>
      <c r="D123" s="58">
        <v>92.79</v>
      </c>
      <c r="E123" s="59">
        <v>7700</v>
      </c>
      <c r="F123" s="60">
        <v>96.25</v>
      </c>
      <c r="G123" s="62"/>
      <c r="H123" s="62"/>
      <c r="I123" s="62"/>
      <c r="J123" s="54" t="s">
        <v>19</v>
      </c>
      <c r="K123" s="22"/>
      <c r="L123" s="23"/>
      <c r="M123" s="24">
        <v>43</v>
      </c>
      <c r="N123" s="25">
        <f t="shared" si="8"/>
        <v>44.675324675324674</v>
      </c>
    </row>
    <row r="124" spans="1:14" ht="24.75" customHeight="1" thickBot="1" x14ac:dyDescent="0.3">
      <c r="A124" s="55">
        <v>1.18</v>
      </c>
      <c r="B124" s="56" t="s">
        <v>138</v>
      </c>
      <c r="C124" s="57">
        <v>6.21</v>
      </c>
      <c r="D124" s="58">
        <v>20.71</v>
      </c>
      <c r="E124" s="59">
        <v>6607</v>
      </c>
      <c r="F124" s="60">
        <v>82.59</v>
      </c>
      <c r="G124" s="62"/>
      <c r="H124" s="62"/>
      <c r="I124" s="62"/>
      <c r="J124" s="54" t="s">
        <v>19</v>
      </c>
      <c r="K124" s="22"/>
      <c r="L124" s="23"/>
      <c r="M124" s="24">
        <v>14</v>
      </c>
      <c r="N124" s="25">
        <f t="shared" si="8"/>
        <v>16.951204746337329</v>
      </c>
    </row>
    <row r="125" spans="1:14" ht="24.75" customHeight="1" thickBot="1" x14ac:dyDescent="0.3">
      <c r="A125" s="55">
        <v>1.19</v>
      </c>
      <c r="B125" s="56" t="s">
        <v>139</v>
      </c>
      <c r="C125" s="57">
        <v>27.68</v>
      </c>
      <c r="D125" s="58">
        <v>92.28</v>
      </c>
      <c r="E125" s="59">
        <v>9039</v>
      </c>
      <c r="F125" s="60">
        <v>112.99</v>
      </c>
      <c r="G125" s="62"/>
      <c r="H125" s="62"/>
      <c r="I125" s="62"/>
      <c r="J125" s="54" t="s">
        <v>19</v>
      </c>
      <c r="K125" s="26"/>
      <c r="L125" s="27"/>
      <c r="M125" s="28"/>
      <c r="N125" s="29"/>
    </row>
    <row r="126" spans="1:14" ht="24.75" customHeight="1" thickBot="1" x14ac:dyDescent="0.3">
      <c r="A126" s="55">
        <v>1.2</v>
      </c>
      <c r="B126" s="56" t="s">
        <v>140</v>
      </c>
      <c r="C126" s="57">
        <v>10.65</v>
      </c>
      <c r="D126" s="58">
        <v>35.49</v>
      </c>
      <c r="E126" s="59">
        <v>6775</v>
      </c>
      <c r="F126" s="60">
        <v>84.69</v>
      </c>
      <c r="G126" s="62"/>
      <c r="H126" s="62"/>
      <c r="I126" s="62"/>
      <c r="J126" s="54" t="s">
        <v>19</v>
      </c>
      <c r="K126" s="22"/>
      <c r="L126" s="23"/>
      <c r="M126" s="31">
        <v>36</v>
      </c>
      <c r="N126" s="25">
        <f>M126/F126*100</f>
        <v>42.507970244420825</v>
      </c>
    </row>
    <row r="127" spans="1:14" ht="24.75" customHeight="1" thickBot="1" x14ac:dyDescent="0.3">
      <c r="A127" s="55">
        <v>1.21</v>
      </c>
      <c r="B127" s="56" t="s">
        <v>141</v>
      </c>
      <c r="C127" s="57">
        <v>12.2</v>
      </c>
      <c r="D127" s="58">
        <v>40.67</v>
      </c>
      <c r="E127" s="59">
        <v>2835</v>
      </c>
      <c r="F127" s="60">
        <v>35.44</v>
      </c>
      <c r="G127" s="62"/>
      <c r="H127" s="62"/>
      <c r="I127" s="62"/>
      <c r="J127" s="54" t="s">
        <v>19</v>
      </c>
      <c r="K127" s="22"/>
      <c r="L127" s="23"/>
      <c r="M127" s="32">
        <v>43</v>
      </c>
      <c r="N127" s="25">
        <f t="shared" ref="N127:N136" si="9">M127/F127*100</f>
        <v>121.33182844243792</v>
      </c>
    </row>
    <row r="128" spans="1:14" ht="24.75" customHeight="1" thickBot="1" x14ac:dyDescent="0.3">
      <c r="A128" s="55">
        <v>1.22</v>
      </c>
      <c r="B128" s="56" t="s">
        <v>142</v>
      </c>
      <c r="C128" s="57">
        <v>22.12</v>
      </c>
      <c r="D128" s="58">
        <v>73.739999999999995</v>
      </c>
      <c r="E128" s="59">
        <v>5287</v>
      </c>
      <c r="F128" s="60">
        <v>66.09</v>
      </c>
      <c r="G128" s="62"/>
      <c r="H128" s="62"/>
      <c r="I128" s="62"/>
      <c r="J128" s="54" t="s">
        <v>19</v>
      </c>
      <c r="K128" s="22"/>
      <c r="L128" s="23"/>
      <c r="M128" s="32">
        <v>22</v>
      </c>
      <c r="N128" s="25">
        <f t="shared" si="9"/>
        <v>33.287940686942044</v>
      </c>
    </row>
    <row r="129" spans="1:14" ht="24.75" customHeight="1" thickBot="1" x14ac:dyDescent="0.3">
      <c r="A129" s="55">
        <v>1.23</v>
      </c>
      <c r="B129" s="56" t="s">
        <v>143</v>
      </c>
      <c r="C129" s="71">
        <v>41.48</v>
      </c>
      <c r="D129" s="72">
        <v>138.26</v>
      </c>
      <c r="E129" s="59">
        <v>9611</v>
      </c>
      <c r="F129" s="60">
        <v>120.14</v>
      </c>
      <c r="G129" s="62"/>
      <c r="H129" s="62"/>
      <c r="I129" s="62"/>
      <c r="J129" s="54" t="s">
        <v>19</v>
      </c>
      <c r="K129" s="22"/>
      <c r="L129" s="23"/>
      <c r="M129" s="32">
        <v>327</v>
      </c>
      <c r="N129" s="25">
        <f t="shared" si="9"/>
        <v>272.18245380389544</v>
      </c>
    </row>
    <row r="130" spans="1:14" ht="24.75" customHeight="1" thickBot="1" x14ac:dyDescent="0.3">
      <c r="A130" s="46">
        <v>2</v>
      </c>
      <c r="B130" s="49" t="s">
        <v>41</v>
      </c>
      <c r="C130" s="75"/>
      <c r="D130" s="65"/>
      <c r="E130" s="65"/>
      <c r="F130" s="66"/>
      <c r="G130" s="62"/>
      <c r="H130" s="62"/>
      <c r="I130" s="62"/>
      <c r="J130" s="62"/>
      <c r="K130" s="22"/>
      <c r="L130" s="23"/>
      <c r="M130" s="32">
        <v>28</v>
      </c>
      <c r="N130" s="25" t="e">
        <f t="shared" si="9"/>
        <v>#DIV/0!</v>
      </c>
    </row>
    <row r="131" spans="1:14" ht="24.75" customHeight="1" thickBot="1" x14ac:dyDescent="0.3">
      <c r="A131" s="55">
        <v>2.1</v>
      </c>
      <c r="B131" s="56" t="s">
        <v>144</v>
      </c>
      <c r="C131" s="57">
        <v>85.87</v>
      </c>
      <c r="D131" s="58">
        <v>613.36</v>
      </c>
      <c r="E131" s="59">
        <v>11683</v>
      </c>
      <c r="F131" s="60">
        <v>146.04</v>
      </c>
      <c r="G131" s="62"/>
      <c r="H131" s="62"/>
      <c r="I131" s="62"/>
      <c r="J131" s="54" t="s">
        <v>19</v>
      </c>
      <c r="K131" s="22"/>
      <c r="L131" s="23"/>
      <c r="M131" s="32">
        <v>21</v>
      </c>
      <c r="N131" s="25">
        <f t="shared" si="9"/>
        <v>14.37962202136401</v>
      </c>
    </row>
    <row r="132" spans="1:14" ht="24.75" customHeight="1" thickBot="1" x14ac:dyDescent="0.3">
      <c r="A132" s="55">
        <v>2.2000000000000002</v>
      </c>
      <c r="B132" s="56" t="s">
        <v>145</v>
      </c>
      <c r="C132" s="57">
        <v>13.06</v>
      </c>
      <c r="D132" s="58">
        <v>93.28</v>
      </c>
      <c r="E132" s="59">
        <v>15056</v>
      </c>
      <c r="F132" s="60">
        <v>188.2</v>
      </c>
      <c r="G132" s="62"/>
      <c r="H132" s="62"/>
      <c r="I132" s="62"/>
      <c r="J132" s="54" t="s">
        <v>19</v>
      </c>
      <c r="K132" s="22"/>
      <c r="L132" s="23"/>
      <c r="M132" s="32">
        <v>32</v>
      </c>
      <c r="N132" s="25">
        <f t="shared" si="9"/>
        <v>17.003188097768334</v>
      </c>
    </row>
    <row r="133" spans="1:14" ht="24.75" customHeight="1" thickBot="1" x14ac:dyDescent="0.3">
      <c r="A133" s="55">
        <v>2.2999999999999998</v>
      </c>
      <c r="B133" s="56" t="s">
        <v>146</v>
      </c>
      <c r="C133" s="57">
        <v>99.48</v>
      </c>
      <c r="D133" s="58">
        <v>710.54</v>
      </c>
      <c r="E133" s="59">
        <v>13969</v>
      </c>
      <c r="F133" s="60">
        <v>174.61</v>
      </c>
      <c r="G133" s="62"/>
      <c r="H133" s="62"/>
      <c r="I133" s="62"/>
      <c r="J133" s="54" t="s">
        <v>19</v>
      </c>
      <c r="K133" s="22"/>
      <c r="L133" s="23"/>
      <c r="M133" s="31">
        <v>72</v>
      </c>
      <c r="N133" s="25">
        <f t="shared" si="9"/>
        <v>41.234751732432272</v>
      </c>
    </row>
    <row r="134" spans="1:14" ht="24.75" customHeight="1" thickBot="1" x14ac:dyDescent="0.3">
      <c r="A134" s="46" t="s">
        <v>17</v>
      </c>
      <c r="B134" s="49" t="s">
        <v>147</v>
      </c>
      <c r="C134" s="67">
        <v>1194.18</v>
      </c>
      <c r="D134" s="49"/>
      <c r="E134" s="69">
        <v>110406</v>
      </c>
      <c r="F134" s="64"/>
      <c r="G134" s="62"/>
      <c r="H134" s="62"/>
      <c r="I134" s="62"/>
      <c r="J134" s="62"/>
      <c r="K134" s="22"/>
      <c r="L134" s="23"/>
      <c r="M134" s="32">
        <v>15</v>
      </c>
      <c r="N134" s="25" t="e">
        <f t="shared" si="9"/>
        <v>#DIV/0!</v>
      </c>
    </row>
    <row r="135" spans="1:14" ht="24.75" customHeight="1" thickBot="1" x14ac:dyDescent="0.3">
      <c r="A135" s="46">
        <v>1</v>
      </c>
      <c r="B135" s="49" t="s">
        <v>34</v>
      </c>
      <c r="C135" s="65"/>
      <c r="D135" s="65"/>
      <c r="E135" s="65"/>
      <c r="F135" s="66"/>
      <c r="G135" s="62"/>
      <c r="H135" s="62"/>
      <c r="I135" s="62"/>
      <c r="J135" s="62"/>
      <c r="K135" s="22"/>
      <c r="L135" s="23"/>
      <c r="M135" s="32">
        <v>6</v>
      </c>
      <c r="N135" s="25" t="e">
        <f t="shared" si="9"/>
        <v>#DIV/0!</v>
      </c>
    </row>
    <row r="136" spans="1:14" ht="24" customHeight="1" thickBot="1" x14ac:dyDescent="0.3">
      <c r="A136" s="55">
        <v>1.1000000000000001</v>
      </c>
      <c r="B136" s="63" t="s">
        <v>148</v>
      </c>
      <c r="C136" s="76">
        <v>49.76</v>
      </c>
      <c r="D136" s="58">
        <v>165.88</v>
      </c>
      <c r="E136" s="59">
        <v>7818</v>
      </c>
      <c r="F136" s="60">
        <v>97.73</v>
      </c>
      <c r="G136" s="62"/>
      <c r="H136" s="62"/>
      <c r="I136" s="62"/>
      <c r="J136" s="54" t="s">
        <v>19</v>
      </c>
      <c r="K136" s="22"/>
      <c r="L136" s="23"/>
      <c r="M136" s="32">
        <v>29</v>
      </c>
      <c r="N136" s="25">
        <f t="shared" si="9"/>
        <v>29.673590504451035</v>
      </c>
    </row>
    <row r="137" spans="1:14" ht="24" customHeight="1" thickBot="1" x14ac:dyDescent="0.3">
      <c r="A137" s="55">
        <v>1.2</v>
      </c>
      <c r="B137" s="63" t="s">
        <v>149</v>
      </c>
      <c r="C137" s="76">
        <v>21.71</v>
      </c>
      <c r="D137" s="58">
        <v>72.36</v>
      </c>
      <c r="E137" s="59">
        <v>10487</v>
      </c>
      <c r="F137" s="60">
        <v>131.09</v>
      </c>
      <c r="G137" s="62"/>
      <c r="H137" s="62"/>
      <c r="I137" s="62"/>
      <c r="J137" s="54" t="s">
        <v>19</v>
      </c>
      <c r="K137" s="14"/>
      <c r="L137" s="15"/>
      <c r="M137" s="16"/>
      <c r="N137" s="17"/>
    </row>
    <row r="138" spans="1:14" ht="24" customHeight="1" thickBot="1" x14ac:dyDescent="0.3">
      <c r="A138" s="55">
        <v>1.3</v>
      </c>
      <c r="B138" s="63" t="s">
        <v>150</v>
      </c>
      <c r="C138" s="76">
        <v>28.52</v>
      </c>
      <c r="D138" s="58">
        <v>95.06</v>
      </c>
      <c r="E138" s="59">
        <v>8998</v>
      </c>
      <c r="F138" s="60">
        <v>112.48</v>
      </c>
      <c r="G138" s="62"/>
      <c r="H138" s="62"/>
      <c r="I138" s="62"/>
      <c r="J138" s="54" t="s">
        <v>19</v>
      </c>
      <c r="K138" s="14"/>
      <c r="L138" s="15"/>
      <c r="M138" s="16"/>
      <c r="N138" s="17"/>
    </row>
    <row r="139" spans="1:14" ht="24.75" customHeight="1" thickBot="1" x14ac:dyDescent="0.3">
      <c r="A139" s="55">
        <v>1.4</v>
      </c>
      <c r="B139" s="63" t="s">
        <v>151</v>
      </c>
      <c r="C139" s="76">
        <v>19.59</v>
      </c>
      <c r="D139" s="58">
        <v>65.31</v>
      </c>
      <c r="E139" s="59">
        <v>10648</v>
      </c>
      <c r="F139" s="60">
        <v>133.1</v>
      </c>
      <c r="G139" s="62"/>
      <c r="H139" s="62"/>
      <c r="I139" s="62"/>
      <c r="J139" s="54" t="s">
        <v>19</v>
      </c>
      <c r="K139" s="22"/>
      <c r="L139" s="23" t="s">
        <v>10</v>
      </c>
      <c r="M139" s="24">
        <v>3807</v>
      </c>
      <c r="N139" s="25">
        <f>M139/F139*100</f>
        <v>2860.2554470323066</v>
      </c>
    </row>
    <row r="140" spans="1:14" ht="24.75" customHeight="1" thickBot="1" x14ac:dyDescent="0.3">
      <c r="A140" s="55">
        <v>1.5</v>
      </c>
      <c r="B140" s="63" t="s">
        <v>152</v>
      </c>
      <c r="C140" s="76">
        <v>29.06</v>
      </c>
      <c r="D140" s="58">
        <v>96.87</v>
      </c>
      <c r="E140" s="59">
        <v>8423</v>
      </c>
      <c r="F140" s="60">
        <v>105.29</v>
      </c>
      <c r="G140" s="62"/>
      <c r="H140" s="62"/>
      <c r="I140" s="62"/>
      <c r="J140" s="54" t="s">
        <v>19</v>
      </c>
      <c r="K140" s="22"/>
      <c r="L140" s="23" t="s">
        <v>10</v>
      </c>
      <c r="M140" s="24">
        <v>2954</v>
      </c>
      <c r="N140" s="25">
        <f t="shared" ref="N140:N146" si="10">M140/F140*100</f>
        <v>2805.5845759331369</v>
      </c>
    </row>
    <row r="141" spans="1:14" ht="24.75" customHeight="1" thickBot="1" x14ac:dyDescent="0.3">
      <c r="A141" s="55">
        <v>1.6</v>
      </c>
      <c r="B141" s="63" t="s">
        <v>153</v>
      </c>
      <c r="C141" s="76">
        <v>15</v>
      </c>
      <c r="D141" s="58">
        <v>50</v>
      </c>
      <c r="E141" s="59">
        <v>8287</v>
      </c>
      <c r="F141" s="60">
        <v>103.59</v>
      </c>
      <c r="G141" s="62"/>
      <c r="H141" s="62"/>
      <c r="I141" s="62"/>
      <c r="J141" s="54" t="s">
        <v>19</v>
      </c>
      <c r="K141" s="22"/>
      <c r="L141" s="23" t="s">
        <v>10</v>
      </c>
      <c r="M141" s="24">
        <v>4546</v>
      </c>
      <c r="N141" s="25">
        <f t="shared" si="10"/>
        <v>4388.454484023554</v>
      </c>
    </row>
    <row r="142" spans="1:14" ht="24.75" customHeight="1" thickBot="1" x14ac:dyDescent="0.3">
      <c r="A142" s="55">
        <v>1.7</v>
      </c>
      <c r="B142" s="63" t="s">
        <v>154</v>
      </c>
      <c r="C142" s="76">
        <v>779.62</v>
      </c>
      <c r="D142" s="74">
        <v>1559.24</v>
      </c>
      <c r="E142" s="59">
        <v>5403</v>
      </c>
      <c r="F142" s="60">
        <v>108.06</v>
      </c>
      <c r="G142" s="54" t="s">
        <v>19</v>
      </c>
      <c r="H142" s="54"/>
      <c r="I142" s="70"/>
      <c r="J142" s="54" t="s">
        <v>19</v>
      </c>
      <c r="K142" s="22"/>
      <c r="L142" s="23" t="s">
        <v>10</v>
      </c>
      <c r="M142" s="24">
        <v>2761</v>
      </c>
      <c r="N142" s="25">
        <f t="shared" si="10"/>
        <v>2555.062002591153</v>
      </c>
    </row>
    <row r="143" spans="1:14" ht="24.75" customHeight="1" thickBot="1" x14ac:dyDescent="0.3">
      <c r="A143" s="55">
        <v>1.8</v>
      </c>
      <c r="B143" s="63" t="s">
        <v>155</v>
      </c>
      <c r="C143" s="76">
        <v>38.26</v>
      </c>
      <c r="D143" s="58">
        <v>127.55</v>
      </c>
      <c r="E143" s="59">
        <v>7069</v>
      </c>
      <c r="F143" s="60">
        <v>88.36</v>
      </c>
      <c r="G143" s="62"/>
      <c r="H143" s="54"/>
      <c r="I143" s="62"/>
      <c r="J143" s="54" t="s">
        <v>19</v>
      </c>
      <c r="K143" s="22"/>
      <c r="L143" s="23" t="s">
        <v>10</v>
      </c>
      <c r="M143" s="24">
        <v>4974</v>
      </c>
      <c r="N143" s="25">
        <f t="shared" si="10"/>
        <v>5629.2440018107736</v>
      </c>
    </row>
    <row r="144" spans="1:14" ht="24.75" customHeight="1" thickBot="1" x14ac:dyDescent="0.3">
      <c r="A144" s="55">
        <v>1.9</v>
      </c>
      <c r="B144" s="63" t="s">
        <v>156</v>
      </c>
      <c r="C144" s="76">
        <v>11.46</v>
      </c>
      <c r="D144" s="58">
        <v>38.18</v>
      </c>
      <c r="E144" s="59">
        <v>6095</v>
      </c>
      <c r="F144" s="60">
        <v>76.19</v>
      </c>
      <c r="G144" s="62"/>
      <c r="H144" s="54"/>
      <c r="I144" s="62"/>
      <c r="J144" s="54" t="s">
        <v>19</v>
      </c>
      <c r="K144" s="22"/>
      <c r="L144" s="23" t="s">
        <v>10</v>
      </c>
      <c r="M144" s="24">
        <v>4194</v>
      </c>
      <c r="N144" s="25">
        <f t="shared" si="10"/>
        <v>5504.6594041212757</v>
      </c>
    </row>
    <row r="145" spans="1:14" ht="24.75" customHeight="1" thickBot="1" x14ac:dyDescent="0.3">
      <c r="A145" s="55">
        <v>1.1000000000000001</v>
      </c>
      <c r="B145" s="63" t="s">
        <v>157</v>
      </c>
      <c r="C145" s="76">
        <v>8.27</v>
      </c>
      <c r="D145" s="58">
        <v>27.58</v>
      </c>
      <c r="E145" s="59">
        <v>8256</v>
      </c>
      <c r="F145" s="60">
        <v>103.2</v>
      </c>
      <c r="G145" s="62"/>
      <c r="H145" s="54"/>
      <c r="I145" s="62"/>
      <c r="J145" s="54" t="s">
        <v>19</v>
      </c>
      <c r="K145" s="22"/>
      <c r="L145" s="23"/>
      <c r="M145" s="24"/>
      <c r="N145" s="25"/>
    </row>
    <row r="146" spans="1:14" ht="24.75" customHeight="1" thickBot="1" x14ac:dyDescent="0.3">
      <c r="A146" s="55">
        <v>1.1100000000000001</v>
      </c>
      <c r="B146" s="63" t="s">
        <v>158</v>
      </c>
      <c r="C146" s="76">
        <v>7.79</v>
      </c>
      <c r="D146" s="58">
        <v>25.96</v>
      </c>
      <c r="E146" s="59">
        <v>7936</v>
      </c>
      <c r="F146" s="60">
        <v>99.2</v>
      </c>
      <c r="G146" s="62"/>
      <c r="H146" s="54"/>
      <c r="I146" s="62"/>
      <c r="J146" s="54" t="s">
        <v>19</v>
      </c>
      <c r="K146" s="22"/>
      <c r="L146" s="23" t="s">
        <v>10</v>
      </c>
      <c r="M146" s="24">
        <v>6782</v>
      </c>
      <c r="N146" s="25">
        <f t="shared" si="10"/>
        <v>6836.6935483870957</v>
      </c>
    </row>
    <row r="147" spans="1:14" ht="24.75" customHeight="1" thickBot="1" x14ac:dyDescent="0.3">
      <c r="A147" s="55">
        <v>1.1200000000000001</v>
      </c>
      <c r="B147" s="63" t="s">
        <v>159</v>
      </c>
      <c r="C147" s="76">
        <v>20.11</v>
      </c>
      <c r="D147" s="58">
        <v>67.02</v>
      </c>
      <c r="E147" s="59">
        <v>6912</v>
      </c>
      <c r="F147" s="60">
        <v>86.4</v>
      </c>
      <c r="G147" s="62"/>
      <c r="H147" s="54"/>
      <c r="I147" s="62"/>
      <c r="J147" s="54" t="s">
        <v>19</v>
      </c>
      <c r="K147" s="14"/>
      <c r="L147" s="15"/>
      <c r="M147" s="16"/>
      <c r="N147" s="17"/>
    </row>
    <row r="148" spans="1:14" ht="24.75" customHeight="1" thickBot="1" x14ac:dyDescent="0.3">
      <c r="A148" s="55">
        <v>1.1299999999999999</v>
      </c>
      <c r="B148" s="63" t="s">
        <v>160</v>
      </c>
      <c r="C148" s="76">
        <v>156.34</v>
      </c>
      <c r="D148" s="58">
        <v>312.68</v>
      </c>
      <c r="E148" s="59">
        <v>3081</v>
      </c>
      <c r="F148" s="60">
        <v>61.62</v>
      </c>
      <c r="G148" s="54" t="s">
        <v>19</v>
      </c>
      <c r="H148" s="54"/>
      <c r="I148" s="62"/>
      <c r="J148" s="54" t="s">
        <v>19</v>
      </c>
      <c r="K148" s="14"/>
      <c r="L148" s="15"/>
      <c r="M148" s="16"/>
      <c r="N148" s="17"/>
    </row>
    <row r="149" spans="1:14" ht="24.75" customHeight="1" thickBot="1" x14ac:dyDescent="0.3">
      <c r="A149" s="46">
        <v>2</v>
      </c>
      <c r="B149" s="49" t="s">
        <v>41</v>
      </c>
      <c r="C149" s="65"/>
      <c r="D149" s="65"/>
      <c r="E149" s="65"/>
      <c r="F149" s="66"/>
      <c r="G149" s="62"/>
      <c r="H149" s="62"/>
      <c r="I149" s="62"/>
      <c r="J149" s="62"/>
      <c r="K149" s="22"/>
      <c r="L149" s="23"/>
      <c r="M149" s="24">
        <v>2619</v>
      </c>
      <c r="N149" s="25" t="e">
        <f>M149/F149*100</f>
        <v>#DIV/0!</v>
      </c>
    </row>
    <row r="150" spans="1:14" ht="24.75" customHeight="1" thickBot="1" x14ac:dyDescent="0.3">
      <c r="A150" s="55">
        <v>2.1</v>
      </c>
      <c r="B150" s="65" t="s">
        <v>161</v>
      </c>
      <c r="C150" s="76">
        <v>8.69</v>
      </c>
      <c r="D150" s="58">
        <v>62.07</v>
      </c>
      <c r="E150" s="59">
        <v>10993</v>
      </c>
      <c r="F150" s="60">
        <v>137.41</v>
      </c>
      <c r="G150" s="62"/>
      <c r="H150" s="62"/>
      <c r="I150" s="62"/>
      <c r="J150" s="54" t="s">
        <v>19</v>
      </c>
      <c r="K150" s="22"/>
      <c r="L150" s="23"/>
      <c r="M150" s="24">
        <v>1314</v>
      </c>
      <c r="N150" s="25">
        <f t="shared" ref="N150:N158" si="11">M150/F150*100</f>
        <v>956.26228076559198</v>
      </c>
    </row>
    <row r="151" spans="1:14" ht="24.75" customHeight="1" thickBot="1" x14ac:dyDescent="0.3">
      <c r="A151" s="46" t="s">
        <v>18</v>
      </c>
      <c r="B151" s="49" t="s">
        <v>162</v>
      </c>
      <c r="C151" s="77">
        <v>1401.8</v>
      </c>
      <c r="D151" s="49"/>
      <c r="E151" s="78">
        <v>176356</v>
      </c>
      <c r="F151" s="64"/>
      <c r="G151" s="62"/>
      <c r="H151" s="62"/>
      <c r="I151" s="62"/>
      <c r="J151" s="62"/>
      <c r="K151" s="22"/>
      <c r="L151" s="23"/>
      <c r="M151" s="24">
        <v>1932</v>
      </c>
      <c r="N151" s="25" t="e">
        <f t="shared" si="11"/>
        <v>#DIV/0!</v>
      </c>
    </row>
    <row r="152" spans="1:14" ht="24.75" customHeight="1" thickBot="1" x14ac:dyDescent="0.3">
      <c r="A152" s="46">
        <v>1</v>
      </c>
      <c r="B152" s="49" t="s">
        <v>34</v>
      </c>
      <c r="C152" s="65"/>
      <c r="D152" s="65"/>
      <c r="E152" s="65"/>
      <c r="F152" s="66"/>
      <c r="G152" s="62"/>
      <c r="H152" s="62"/>
      <c r="I152" s="62"/>
      <c r="J152" s="62"/>
      <c r="K152" s="22"/>
      <c r="L152" s="23"/>
      <c r="M152" s="24">
        <v>3922</v>
      </c>
      <c r="N152" s="25" t="e">
        <f t="shared" si="11"/>
        <v>#DIV/0!</v>
      </c>
    </row>
    <row r="153" spans="1:14" ht="24.75" customHeight="1" thickBot="1" x14ac:dyDescent="0.3">
      <c r="A153" s="55">
        <v>1.1000000000000001</v>
      </c>
      <c r="B153" s="56" t="s">
        <v>163</v>
      </c>
      <c r="C153" s="57">
        <v>487.34</v>
      </c>
      <c r="D153" s="58">
        <v>974.68</v>
      </c>
      <c r="E153" s="59">
        <v>5054</v>
      </c>
      <c r="F153" s="60">
        <v>101.08</v>
      </c>
      <c r="G153" s="54" t="s">
        <v>19</v>
      </c>
      <c r="H153" s="54"/>
      <c r="I153" s="70"/>
      <c r="J153" s="54" t="s">
        <v>19</v>
      </c>
      <c r="K153" s="22"/>
      <c r="L153" s="23"/>
      <c r="M153" s="24">
        <v>510</v>
      </c>
      <c r="N153" s="25">
        <f t="shared" si="11"/>
        <v>504.55085081123866</v>
      </c>
    </row>
    <row r="154" spans="1:14" ht="24.75" customHeight="1" thickBot="1" x14ac:dyDescent="0.3">
      <c r="A154" s="55">
        <v>1.2</v>
      </c>
      <c r="B154" s="56" t="s">
        <v>164</v>
      </c>
      <c r="C154" s="57">
        <v>227.93</v>
      </c>
      <c r="D154" s="58">
        <v>455.87</v>
      </c>
      <c r="E154" s="59">
        <v>1854</v>
      </c>
      <c r="F154" s="60">
        <v>37.08</v>
      </c>
      <c r="G154" s="54" t="s">
        <v>19</v>
      </c>
      <c r="H154" s="54"/>
      <c r="I154" s="70"/>
      <c r="J154" s="54" t="s">
        <v>19</v>
      </c>
      <c r="K154" s="22"/>
      <c r="L154" s="23"/>
      <c r="M154" s="24">
        <v>2535</v>
      </c>
      <c r="N154" s="25">
        <f t="shared" si="11"/>
        <v>6836.569579288026</v>
      </c>
    </row>
    <row r="155" spans="1:14" ht="24.75" customHeight="1" thickBot="1" x14ac:dyDescent="0.3">
      <c r="A155" s="55">
        <v>1.3</v>
      </c>
      <c r="B155" s="56" t="s">
        <v>165</v>
      </c>
      <c r="C155" s="57">
        <v>21.35</v>
      </c>
      <c r="D155" s="58">
        <v>71.180000000000007</v>
      </c>
      <c r="E155" s="59">
        <v>11193</v>
      </c>
      <c r="F155" s="60">
        <v>139.91</v>
      </c>
      <c r="G155" s="62"/>
      <c r="H155" s="62"/>
      <c r="I155" s="62"/>
      <c r="J155" s="54" t="s">
        <v>19</v>
      </c>
      <c r="K155" s="22"/>
      <c r="L155" s="23"/>
      <c r="M155" s="24">
        <v>3860</v>
      </c>
      <c r="N155" s="25">
        <f t="shared" si="11"/>
        <v>2758.9164462868989</v>
      </c>
    </row>
    <row r="156" spans="1:14" ht="24.75" customHeight="1" thickBot="1" x14ac:dyDescent="0.3">
      <c r="A156" s="55">
        <v>1.4</v>
      </c>
      <c r="B156" s="56" t="s">
        <v>166</v>
      </c>
      <c r="C156" s="57">
        <v>41.58</v>
      </c>
      <c r="D156" s="58">
        <v>138.59</v>
      </c>
      <c r="E156" s="59">
        <v>8317</v>
      </c>
      <c r="F156" s="60">
        <v>103.96</v>
      </c>
      <c r="G156" s="62"/>
      <c r="H156" s="62"/>
      <c r="I156" s="62"/>
      <c r="J156" s="54" t="s">
        <v>19</v>
      </c>
      <c r="K156" s="22"/>
      <c r="L156" s="23"/>
      <c r="M156" s="24">
        <v>4088</v>
      </c>
      <c r="N156" s="25">
        <f t="shared" si="11"/>
        <v>3932.2816467872258</v>
      </c>
    </row>
    <row r="157" spans="1:14" ht="24.75" customHeight="1" thickBot="1" x14ac:dyDescent="0.3">
      <c r="A157" s="55">
        <v>1.5</v>
      </c>
      <c r="B157" s="56" t="s">
        <v>167</v>
      </c>
      <c r="C157" s="57">
        <v>27.15</v>
      </c>
      <c r="D157" s="58">
        <v>90.5</v>
      </c>
      <c r="E157" s="59">
        <v>10129</v>
      </c>
      <c r="F157" s="60">
        <v>126.61</v>
      </c>
      <c r="G157" s="62"/>
      <c r="H157" s="62"/>
      <c r="I157" s="62"/>
      <c r="J157" s="54" t="s">
        <v>19</v>
      </c>
      <c r="K157" s="22"/>
      <c r="L157" s="23"/>
      <c r="M157" s="24">
        <v>1771</v>
      </c>
      <c r="N157" s="25">
        <f t="shared" si="11"/>
        <v>1398.7836663770634</v>
      </c>
    </row>
    <row r="158" spans="1:14" ht="24.75" customHeight="1" thickBot="1" x14ac:dyDescent="0.3">
      <c r="A158" s="55">
        <v>1.6</v>
      </c>
      <c r="B158" s="56" t="s">
        <v>168</v>
      </c>
      <c r="C158" s="57">
        <v>25.7</v>
      </c>
      <c r="D158" s="58">
        <v>85.65</v>
      </c>
      <c r="E158" s="59">
        <v>8374</v>
      </c>
      <c r="F158" s="60">
        <v>104.68</v>
      </c>
      <c r="G158" s="62"/>
      <c r="H158" s="62"/>
      <c r="I158" s="62"/>
      <c r="J158" s="54" t="s">
        <v>19</v>
      </c>
      <c r="K158" s="22"/>
      <c r="L158" s="23"/>
      <c r="M158" s="24">
        <v>2392</v>
      </c>
      <c r="N158" s="25">
        <f t="shared" si="11"/>
        <v>2285.059228123806</v>
      </c>
    </row>
    <row r="159" spans="1:14" ht="24.75" customHeight="1" thickBot="1" x14ac:dyDescent="0.3">
      <c r="A159" s="55">
        <v>1.7</v>
      </c>
      <c r="B159" s="56" t="s">
        <v>169</v>
      </c>
      <c r="C159" s="57">
        <v>75.89</v>
      </c>
      <c r="D159" s="58">
        <v>252.98</v>
      </c>
      <c r="E159" s="59">
        <v>6723</v>
      </c>
      <c r="F159" s="60">
        <v>84.04</v>
      </c>
      <c r="G159" s="62"/>
      <c r="H159" s="62"/>
      <c r="I159" s="62"/>
      <c r="J159" s="54" t="s">
        <v>19</v>
      </c>
      <c r="K159" s="14"/>
      <c r="L159" s="15"/>
      <c r="M159" s="16"/>
      <c r="N159" s="17"/>
    </row>
    <row r="160" spans="1:14" ht="24.75" customHeight="1" thickBot="1" x14ac:dyDescent="0.3">
      <c r="A160" s="55">
        <v>1.8</v>
      </c>
      <c r="B160" s="56" t="s">
        <v>170</v>
      </c>
      <c r="C160" s="57">
        <v>10</v>
      </c>
      <c r="D160" s="58">
        <v>33.35</v>
      </c>
      <c r="E160" s="59">
        <v>8111</v>
      </c>
      <c r="F160" s="60">
        <v>101.39</v>
      </c>
      <c r="G160" s="62"/>
      <c r="H160" s="62"/>
      <c r="I160" s="62"/>
      <c r="J160" s="54" t="s">
        <v>19</v>
      </c>
      <c r="K160" s="22"/>
      <c r="L160" s="22"/>
      <c r="M160" s="24">
        <v>1482</v>
      </c>
      <c r="N160" s="25">
        <f>M160/F160*100</f>
        <v>1461.6826116974059</v>
      </c>
    </row>
    <row r="161" spans="1:14" ht="24.75" customHeight="1" thickBot="1" x14ac:dyDescent="0.3">
      <c r="A161" s="55">
        <v>1.9</v>
      </c>
      <c r="B161" s="56" t="s">
        <v>171</v>
      </c>
      <c r="C161" s="57">
        <v>6.55</v>
      </c>
      <c r="D161" s="58">
        <v>21.83</v>
      </c>
      <c r="E161" s="59">
        <v>6576</v>
      </c>
      <c r="F161" s="60">
        <v>82.2</v>
      </c>
      <c r="G161" s="62"/>
      <c r="H161" s="62"/>
      <c r="I161" s="62"/>
      <c r="J161" s="54" t="s">
        <v>19</v>
      </c>
      <c r="K161" s="14"/>
      <c r="L161" s="15"/>
      <c r="M161" s="16"/>
      <c r="N161" s="17"/>
    </row>
    <row r="162" spans="1:14" ht="24.75" customHeight="1" thickBot="1" x14ac:dyDescent="0.3">
      <c r="A162" s="55">
        <v>1.1000000000000001</v>
      </c>
      <c r="B162" s="56" t="s">
        <v>172</v>
      </c>
      <c r="C162" s="57">
        <v>7.03</v>
      </c>
      <c r="D162" s="58">
        <v>23.42</v>
      </c>
      <c r="E162" s="59">
        <v>9806</v>
      </c>
      <c r="F162" s="60">
        <v>122.58</v>
      </c>
      <c r="G162" s="62"/>
      <c r="H162" s="62"/>
      <c r="I162" s="62"/>
      <c r="J162" s="54" t="s">
        <v>19</v>
      </c>
      <c r="K162" s="14"/>
      <c r="L162" s="15"/>
      <c r="M162" s="16"/>
      <c r="N162" s="17"/>
    </row>
    <row r="163" spans="1:14" ht="24.75" customHeight="1" thickBot="1" x14ac:dyDescent="0.3">
      <c r="A163" s="55">
        <v>1.1100000000000001</v>
      </c>
      <c r="B163" s="56" t="s">
        <v>173</v>
      </c>
      <c r="C163" s="57">
        <v>20.49</v>
      </c>
      <c r="D163" s="58">
        <v>68.290000000000006</v>
      </c>
      <c r="E163" s="59">
        <v>7260</v>
      </c>
      <c r="F163" s="60">
        <v>90.75</v>
      </c>
      <c r="G163" s="62"/>
      <c r="H163" s="62"/>
      <c r="I163" s="62"/>
      <c r="J163" s="54" t="s">
        <v>19</v>
      </c>
      <c r="K163" s="22"/>
      <c r="L163" s="23"/>
      <c r="M163" s="24">
        <v>356</v>
      </c>
      <c r="N163" s="25">
        <f>M163/F163*100</f>
        <v>392.2865013774105</v>
      </c>
    </row>
    <row r="164" spans="1:14" ht="24.75" customHeight="1" thickBot="1" x14ac:dyDescent="0.3">
      <c r="A164" s="55">
        <v>1.1200000000000001</v>
      </c>
      <c r="B164" s="56" t="s">
        <v>174</v>
      </c>
      <c r="C164" s="57">
        <v>13.74</v>
      </c>
      <c r="D164" s="58">
        <v>45.8</v>
      </c>
      <c r="E164" s="59">
        <v>6471</v>
      </c>
      <c r="F164" s="60">
        <v>80.89</v>
      </c>
      <c r="G164" s="62"/>
      <c r="H164" s="62"/>
      <c r="I164" s="62"/>
      <c r="J164" s="54" t="s">
        <v>19</v>
      </c>
      <c r="K164" s="22"/>
      <c r="L164" s="23"/>
      <c r="M164" s="24">
        <v>333</v>
      </c>
      <c r="N164" s="25">
        <f t="shared" ref="N164:N172" si="12">M164/F164*100</f>
        <v>411.67016936580546</v>
      </c>
    </row>
    <row r="165" spans="1:14" ht="24.75" customHeight="1" thickBot="1" x14ac:dyDescent="0.3">
      <c r="A165" s="55">
        <v>1.1299999999999999</v>
      </c>
      <c r="B165" s="56" t="s">
        <v>175</v>
      </c>
      <c r="C165" s="57">
        <v>58.73</v>
      </c>
      <c r="D165" s="58">
        <v>195.78</v>
      </c>
      <c r="E165" s="59">
        <v>5826</v>
      </c>
      <c r="F165" s="60">
        <v>72.83</v>
      </c>
      <c r="G165" s="62"/>
      <c r="H165" s="62"/>
      <c r="I165" s="62"/>
      <c r="J165" s="54" t="s">
        <v>19</v>
      </c>
      <c r="K165" s="22"/>
      <c r="L165" s="23"/>
      <c r="M165" s="24">
        <v>1098</v>
      </c>
      <c r="N165" s="25">
        <f t="shared" si="12"/>
        <v>1507.6204860634355</v>
      </c>
    </row>
    <row r="166" spans="1:14" ht="24.75" customHeight="1" thickBot="1" x14ac:dyDescent="0.3">
      <c r="A166" s="55">
        <v>1.1399999999999999</v>
      </c>
      <c r="B166" s="56" t="s">
        <v>176</v>
      </c>
      <c r="C166" s="57">
        <v>20</v>
      </c>
      <c r="D166" s="58">
        <v>66.66</v>
      </c>
      <c r="E166" s="59">
        <v>7444</v>
      </c>
      <c r="F166" s="60">
        <v>93.05</v>
      </c>
      <c r="G166" s="62"/>
      <c r="H166" s="62"/>
      <c r="I166" s="62"/>
      <c r="J166" s="54" t="s">
        <v>19</v>
      </c>
      <c r="K166" s="22"/>
      <c r="L166" s="23"/>
      <c r="M166" s="24">
        <v>3905</v>
      </c>
      <c r="N166" s="25">
        <f t="shared" si="12"/>
        <v>4196.6684578183776</v>
      </c>
    </row>
    <row r="167" spans="1:14" ht="24.75" customHeight="1" thickBot="1" x14ac:dyDescent="0.3">
      <c r="A167" s="55">
        <v>1.1499999999999999</v>
      </c>
      <c r="B167" s="56" t="s">
        <v>177</v>
      </c>
      <c r="C167" s="57">
        <v>35.6</v>
      </c>
      <c r="D167" s="58">
        <v>118.67</v>
      </c>
      <c r="E167" s="59">
        <v>5445</v>
      </c>
      <c r="F167" s="60">
        <v>68.06</v>
      </c>
      <c r="G167" s="62"/>
      <c r="H167" s="62"/>
      <c r="I167" s="62"/>
      <c r="J167" s="54" t="s">
        <v>19</v>
      </c>
      <c r="K167" s="22"/>
      <c r="L167" s="23"/>
      <c r="M167" s="24">
        <v>2992</v>
      </c>
      <c r="N167" s="25">
        <f t="shared" si="12"/>
        <v>4396.1210696444314</v>
      </c>
    </row>
    <row r="168" spans="1:14" ht="24.75" customHeight="1" thickBot="1" x14ac:dyDescent="0.3">
      <c r="A168" s="55">
        <v>1.1599999999999999</v>
      </c>
      <c r="B168" s="56" t="s">
        <v>178</v>
      </c>
      <c r="C168" s="57">
        <v>19.190000000000001</v>
      </c>
      <c r="D168" s="58">
        <v>63.98</v>
      </c>
      <c r="E168" s="59">
        <v>8875</v>
      </c>
      <c r="F168" s="60">
        <v>110.94</v>
      </c>
      <c r="G168" s="62"/>
      <c r="H168" s="62"/>
      <c r="I168" s="62"/>
      <c r="J168" s="54" t="s">
        <v>19</v>
      </c>
      <c r="K168" s="22"/>
      <c r="L168" s="23"/>
      <c r="M168" s="24">
        <v>1770</v>
      </c>
      <c r="N168" s="25">
        <f t="shared" si="12"/>
        <v>1595.4570037858302</v>
      </c>
    </row>
    <row r="169" spans="1:14" ht="24.75" customHeight="1" thickBot="1" x14ac:dyDescent="0.3">
      <c r="A169" s="55">
        <v>1.17</v>
      </c>
      <c r="B169" s="56" t="s">
        <v>179</v>
      </c>
      <c r="C169" s="57">
        <v>21.43</v>
      </c>
      <c r="D169" s="58">
        <v>71.44</v>
      </c>
      <c r="E169" s="59">
        <v>7933</v>
      </c>
      <c r="F169" s="60">
        <v>99.16</v>
      </c>
      <c r="G169" s="62"/>
      <c r="H169" s="62"/>
      <c r="I169" s="62"/>
      <c r="J169" s="54" t="s">
        <v>19</v>
      </c>
      <c r="K169" s="22"/>
      <c r="L169" s="23"/>
      <c r="M169" s="24">
        <v>1217</v>
      </c>
      <c r="N169" s="25">
        <f t="shared" si="12"/>
        <v>1227.3093989511901</v>
      </c>
    </row>
    <row r="170" spans="1:14" ht="24.75" customHeight="1" thickBot="1" x14ac:dyDescent="0.3">
      <c r="A170" s="55">
        <v>1.18</v>
      </c>
      <c r="B170" s="56" t="s">
        <v>180</v>
      </c>
      <c r="C170" s="57">
        <v>14.1</v>
      </c>
      <c r="D170" s="58">
        <v>47</v>
      </c>
      <c r="E170" s="59">
        <v>4996</v>
      </c>
      <c r="F170" s="60">
        <v>62.45</v>
      </c>
      <c r="G170" s="62"/>
      <c r="H170" s="62"/>
      <c r="I170" s="62"/>
      <c r="J170" s="54" t="s">
        <v>19</v>
      </c>
      <c r="K170" s="22"/>
      <c r="L170" s="23"/>
      <c r="M170" s="24">
        <v>568</v>
      </c>
      <c r="N170" s="25">
        <f t="shared" si="12"/>
        <v>909.52762209767798</v>
      </c>
    </row>
    <row r="171" spans="1:14" ht="24.75" customHeight="1" thickBot="1" x14ac:dyDescent="0.3">
      <c r="A171" s="55">
        <v>1.19</v>
      </c>
      <c r="B171" s="56" t="s">
        <v>181</v>
      </c>
      <c r="C171" s="57">
        <v>14.33</v>
      </c>
      <c r="D171" s="58">
        <v>47.77</v>
      </c>
      <c r="E171" s="59">
        <v>6761</v>
      </c>
      <c r="F171" s="60">
        <v>84.51</v>
      </c>
      <c r="G171" s="62"/>
      <c r="H171" s="62"/>
      <c r="I171" s="62"/>
      <c r="J171" s="54" t="s">
        <v>19</v>
      </c>
      <c r="K171" s="14"/>
      <c r="L171" s="15"/>
      <c r="M171" s="16"/>
      <c r="N171" s="17"/>
    </row>
    <row r="172" spans="1:14" ht="24.75" customHeight="1" thickBot="1" x14ac:dyDescent="0.3">
      <c r="A172" s="55">
        <v>1.2</v>
      </c>
      <c r="B172" s="56" t="s">
        <v>182</v>
      </c>
      <c r="C172" s="57">
        <v>32.31</v>
      </c>
      <c r="D172" s="58">
        <v>107.7</v>
      </c>
      <c r="E172" s="59">
        <v>4777</v>
      </c>
      <c r="F172" s="60">
        <v>59.71</v>
      </c>
      <c r="G172" s="62"/>
      <c r="H172" s="62"/>
      <c r="I172" s="62"/>
      <c r="J172" s="54" t="s">
        <v>19</v>
      </c>
      <c r="K172" s="22"/>
      <c r="L172" s="23"/>
      <c r="M172" s="24">
        <v>417</v>
      </c>
      <c r="N172" s="25">
        <f t="shared" si="12"/>
        <v>698.37548149388715</v>
      </c>
    </row>
    <row r="173" spans="1:14" ht="24.75" customHeight="1" thickBot="1" x14ac:dyDescent="0.3">
      <c r="A173" s="55">
        <v>1.21</v>
      </c>
      <c r="B173" s="56" t="s">
        <v>183</v>
      </c>
      <c r="C173" s="57">
        <v>23.52</v>
      </c>
      <c r="D173" s="58">
        <v>78.39</v>
      </c>
      <c r="E173" s="59">
        <v>6502</v>
      </c>
      <c r="F173" s="60">
        <v>81.28</v>
      </c>
      <c r="G173" s="62"/>
      <c r="H173" s="62"/>
      <c r="I173" s="62"/>
      <c r="J173" s="54" t="s">
        <v>19</v>
      </c>
      <c r="K173" s="14"/>
      <c r="L173" s="15"/>
      <c r="M173" s="16"/>
      <c r="N173" s="17"/>
    </row>
    <row r="174" spans="1:14" ht="24.75" customHeight="1" thickBot="1" x14ac:dyDescent="0.3">
      <c r="A174" s="55">
        <v>1.22</v>
      </c>
      <c r="B174" s="56" t="s">
        <v>184</v>
      </c>
      <c r="C174" s="57">
        <v>165.79</v>
      </c>
      <c r="D174" s="58">
        <v>331.59</v>
      </c>
      <c r="E174" s="59">
        <v>2868</v>
      </c>
      <c r="F174" s="60">
        <v>57.36</v>
      </c>
      <c r="G174" s="54" t="s">
        <v>19</v>
      </c>
      <c r="H174" s="54"/>
      <c r="I174" s="62"/>
      <c r="J174" s="54" t="s">
        <v>19</v>
      </c>
      <c r="K174" s="14"/>
      <c r="L174" s="15"/>
      <c r="M174" s="16"/>
      <c r="N174" s="17"/>
    </row>
    <row r="175" spans="1:14" ht="24.75" customHeight="1" thickBot="1" x14ac:dyDescent="0.3">
      <c r="A175" s="55">
        <v>1.23</v>
      </c>
      <c r="B175" s="56" t="s">
        <v>185</v>
      </c>
      <c r="C175" s="57">
        <v>9.61</v>
      </c>
      <c r="D175" s="58">
        <v>32.04</v>
      </c>
      <c r="E175" s="59">
        <v>5087</v>
      </c>
      <c r="F175" s="60">
        <v>63.59</v>
      </c>
      <c r="G175" s="62"/>
      <c r="H175" s="62"/>
      <c r="I175" s="62"/>
      <c r="J175" s="54" t="s">
        <v>19</v>
      </c>
      <c r="K175" s="22" t="s">
        <v>9</v>
      </c>
      <c r="L175" s="23"/>
      <c r="M175" s="24">
        <v>20</v>
      </c>
      <c r="N175" s="25">
        <f t="shared" ref="N175:N184" si="13">M175/F175*100</f>
        <v>31.451486082717405</v>
      </c>
    </row>
    <row r="176" spans="1:14" ht="24.75" customHeight="1" thickBot="1" x14ac:dyDescent="0.3">
      <c r="A176" s="55">
        <v>1.24</v>
      </c>
      <c r="B176" s="56" t="s">
        <v>186</v>
      </c>
      <c r="C176" s="57">
        <v>7.72</v>
      </c>
      <c r="D176" s="58">
        <v>25.73</v>
      </c>
      <c r="E176" s="59">
        <v>5312</v>
      </c>
      <c r="F176" s="60">
        <v>66.400000000000006</v>
      </c>
      <c r="G176" s="62"/>
      <c r="H176" s="62"/>
      <c r="I176" s="62"/>
      <c r="J176" s="54" t="s">
        <v>19</v>
      </c>
      <c r="K176" s="22"/>
      <c r="L176" s="23"/>
      <c r="M176" s="24">
        <v>1630</v>
      </c>
      <c r="N176" s="25">
        <f t="shared" si="13"/>
        <v>2454.8192771084337</v>
      </c>
    </row>
    <row r="177" spans="1:21" ht="24.75" customHeight="1" thickBot="1" x14ac:dyDescent="0.3">
      <c r="A177" s="46">
        <v>2</v>
      </c>
      <c r="B177" s="49" t="s">
        <v>41</v>
      </c>
      <c r="C177" s="65"/>
      <c r="D177" s="65"/>
      <c r="E177" s="65"/>
      <c r="F177" s="66"/>
      <c r="G177" s="62"/>
      <c r="H177" s="62"/>
      <c r="I177" s="62"/>
      <c r="J177" s="62"/>
      <c r="K177" s="22"/>
      <c r="L177" s="23"/>
      <c r="M177" s="24">
        <v>528</v>
      </c>
      <c r="N177" s="25" t="e">
        <f t="shared" si="13"/>
        <v>#DIV/0!</v>
      </c>
    </row>
    <row r="178" spans="1:21" ht="24.75" customHeight="1" thickBot="1" x14ac:dyDescent="0.3">
      <c r="A178" s="55">
        <v>2.1</v>
      </c>
      <c r="B178" s="56" t="s">
        <v>187</v>
      </c>
      <c r="C178" s="57">
        <v>3.28</v>
      </c>
      <c r="D178" s="65">
        <v>23.44</v>
      </c>
      <c r="E178" s="59">
        <v>8462</v>
      </c>
      <c r="F178" s="60">
        <v>105.78</v>
      </c>
      <c r="G178" s="62"/>
      <c r="H178" s="62"/>
      <c r="I178" s="62"/>
      <c r="J178" s="54" t="s">
        <v>19</v>
      </c>
      <c r="K178" s="22"/>
      <c r="L178" s="23"/>
      <c r="M178" s="24">
        <v>3557</v>
      </c>
      <c r="N178" s="25">
        <f t="shared" si="13"/>
        <v>3362.6394403478921</v>
      </c>
    </row>
    <row r="179" spans="1:21" ht="24.75" customHeight="1" thickBot="1" x14ac:dyDescent="0.3">
      <c r="A179" s="55">
        <v>2.2000000000000002</v>
      </c>
      <c r="B179" s="56" t="s">
        <v>188</v>
      </c>
      <c r="C179" s="57">
        <v>11.43</v>
      </c>
      <c r="D179" s="65">
        <v>81.680000000000007</v>
      </c>
      <c r="E179" s="59">
        <v>6200</v>
      </c>
      <c r="F179" s="60">
        <v>77.5</v>
      </c>
      <c r="G179" s="62"/>
      <c r="H179" s="62"/>
      <c r="I179" s="62"/>
      <c r="J179" s="54" t="s">
        <v>19</v>
      </c>
      <c r="K179" s="22"/>
      <c r="L179" s="23"/>
      <c r="M179" s="24">
        <v>560</v>
      </c>
      <c r="N179" s="25">
        <f t="shared" si="13"/>
        <v>722.58064516129025</v>
      </c>
    </row>
    <row r="180" spans="1:21" ht="25.15" customHeight="1" thickBot="1" x14ac:dyDescent="0.3">
      <c r="A180" s="46" t="s">
        <v>189</v>
      </c>
      <c r="B180" s="79" t="s">
        <v>190</v>
      </c>
      <c r="C180" s="57"/>
      <c r="D180" s="65"/>
      <c r="E180" s="58"/>
      <c r="F180" s="60"/>
      <c r="G180" s="62"/>
      <c r="H180" s="62"/>
      <c r="I180" s="62"/>
      <c r="J180" s="54"/>
      <c r="K180" s="22"/>
      <c r="L180" s="23"/>
      <c r="M180" s="24">
        <v>1115</v>
      </c>
      <c r="N180" s="25" t="e">
        <f t="shared" si="13"/>
        <v>#DIV/0!</v>
      </c>
    </row>
    <row r="181" spans="1:21" ht="24.75" customHeight="1" thickBot="1" x14ac:dyDescent="0.3">
      <c r="A181" s="46" t="s">
        <v>7</v>
      </c>
      <c r="B181" s="79" t="s">
        <v>191</v>
      </c>
      <c r="C181" s="57"/>
      <c r="D181" s="65"/>
      <c r="E181" s="58"/>
      <c r="F181" s="60"/>
      <c r="G181" s="62"/>
      <c r="H181" s="62"/>
      <c r="I181" s="62"/>
      <c r="J181" s="54"/>
      <c r="K181" s="22"/>
      <c r="L181" s="23"/>
      <c r="M181" s="24">
        <v>2789</v>
      </c>
      <c r="N181" s="25" t="e">
        <f t="shared" si="13"/>
        <v>#DIV/0!</v>
      </c>
    </row>
    <row r="182" spans="1:21" ht="24.75" customHeight="1" thickBot="1" x14ac:dyDescent="0.3">
      <c r="A182" s="46">
        <v>1</v>
      </c>
      <c r="B182" s="79" t="s">
        <v>192</v>
      </c>
      <c r="C182" s="57">
        <v>2.59</v>
      </c>
      <c r="D182" s="65">
        <v>47.18</v>
      </c>
      <c r="E182" s="58">
        <v>26237</v>
      </c>
      <c r="F182" s="60">
        <v>374.81</v>
      </c>
      <c r="G182" s="62"/>
      <c r="H182" s="62"/>
      <c r="I182" s="62"/>
      <c r="J182" s="54" t="s">
        <v>9</v>
      </c>
      <c r="K182" s="22"/>
      <c r="L182" s="23"/>
      <c r="M182" s="24">
        <v>3943</v>
      </c>
      <c r="N182" s="25">
        <f t="shared" si="13"/>
        <v>1051.9996798377845</v>
      </c>
    </row>
    <row r="183" spans="1:21" ht="24.75" customHeight="1" thickBot="1" x14ac:dyDescent="0.3">
      <c r="A183" s="46">
        <v>2</v>
      </c>
      <c r="B183" s="79" t="s">
        <v>193</v>
      </c>
      <c r="C183" s="57">
        <v>2.0099999999999998</v>
      </c>
      <c r="D183" s="65">
        <v>36.46</v>
      </c>
      <c r="E183" s="58">
        <v>5596</v>
      </c>
      <c r="F183" s="60">
        <v>79.94</v>
      </c>
      <c r="G183" s="62"/>
      <c r="H183" s="62"/>
      <c r="I183" s="62"/>
      <c r="J183" s="54" t="s">
        <v>9</v>
      </c>
      <c r="K183" s="22"/>
      <c r="L183" s="23"/>
      <c r="M183" s="24">
        <v>640</v>
      </c>
      <c r="N183" s="25">
        <f t="shared" si="13"/>
        <v>800.60045033775339</v>
      </c>
    </row>
    <row r="184" spans="1:21" ht="24.75" customHeight="1" thickBot="1" x14ac:dyDescent="0.3">
      <c r="A184" s="46">
        <v>3</v>
      </c>
      <c r="B184" s="79" t="s">
        <v>194</v>
      </c>
      <c r="C184" s="57">
        <v>19.16</v>
      </c>
      <c r="D184" s="65">
        <v>348.34</v>
      </c>
      <c r="E184" s="58">
        <v>7777</v>
      </c>
      <c r="F184" s="60">
        <v>111.1</v>
      </c>
      <c r="G184" s="62"/>
      <c r="H184" s="62"/>
      <c r="I184" s="62"/>
      <c r="J184" s="54" t="s">
        <v>9</v>
      </c>
      <c r="K184" s="22"/>
      <c r="L184" s="23"/>
      <c r="M184" s="24">
        <v>806</v>
      </c>
      <c r="N184" s="25">
        <f t="shared" si="13"/>
        <v>725.47254725472555</v>
      </c>
      <c r="O184" s="3"/>
      <c r="P184" s="3"/>
      <c r="Q184" s="3"/>
      <c r="R184" s="3"/>
      <c r="S184" s="3"/>
      <c r="T184" s="3"/>
      <c r="U184" s="3"/>
    </row>
    <row r="185" spans="1:21" ht="24.75" customHeight="1" thickBot="1" x14ac:dyDescent="0.3">
      <c r="A185" s="46">
        <v>4</v>
      </c>
      <c r="B185" s="79" t="s">
        <v>195</v>
      </c>
      <c r="C185" s="57">
        <v>5.16</v>
      </c>
      <c r="D185" s="65">
        <v>93.85</v>
      </c>
      <c r="E185" s="58">
        <v>5380</v>
      </c>
      <c r="F185" s="60">
        <v>76.86</v>
      </c>
      <c r="G185" s="62"/>
      <c r="H185" s="62"/>
      <c r="I185" s="62"/>
      <c r="J185" s="54" t="s">
        <v>9</v>
      </c>
      <c r="K185" s="14"/>
      <c r="L185" s="15"/>
      <c r="M185" s="16"/>
      <c r="N185" s="25"/>
      <c r="O185" s="3"/>
      <c r="P185" s="3"/>
      <c r="Q185" s="3"/>
      <c r="R185" s="3"/>
      <c r="S185" s="3"/>
      <c r="T185" s="3"/>
      <c r="U185" s="3"/>
    </row>
    <row r="186" spans="1:21" ht="24.75" customHeight="1" thickBot="1" x14ac:dyDescent="0.3">
      <c r="A186" s="46">
        <v>5</v>
      </c>
      <c r="B186" s="79" t="s">
        <v>196</v>
      </c>
      <c r="C186" s="57">
        <v>3.64</v>
      </c>
      <c r="D186" s="65">
        <v>66.12</v>
      </c>
      <c r="E186" s="58">
        <v>30185</v>
      </c>
      <c r="F186" s="60">
        <v>431.21</v>
      </c>
      <c r="G186" s="62"/>
      <c r="H186" s="62"/>
      <c r="I186" s="62"/>
      <c r="J186" s="54" t="s">
        <v>9</v>
      </c>
      <c r="K186" s="22"/>
      <c r="L186" s="23"/>
      <c r="M186" s="24">
        <v>808</v>
      </c>
      <c r="N186" s="25">
        <f>M186/F186*100</f>
        <v>187.37969898657266</v>
      </c>
      <c r="O186" s="3"/>
      <c r="P186" s="3"/>
      <c r="Q186" s="3"/>
      <c r="R186" s="3"/>
      <c r="S186" s="3"/>
      <c r="T186" s="3"/>
      <c r="U186" s="3"/>
    </row>
    <row r="187" spans="1:21" ht="24.75" customHeight="1" thickBot="1" x14ac:dyDescent="0.3">
      <c r="A187" s="46">
        <v>6</v>
      </c>
      <c r="B187" s="79" t="s">
        <v>197</v>
      </c>
      <c r="C187" s="57">
        <v>6.29</v>
      </c>
      <c r="D187" s="65">
        <v>114.41</v>
      </c>
      <c r="E187" s="58">
        <v>6243</v>
      </c>
      <c r="F187" s="60">
        <v>89.19</v>
      </c>
      <c r="G187" s="62"/>
      <c r="H187" s="62"/>
      <c r="I187" s="62"/>
      <c r="J187" s="54" t="s">
        <v>9</v>
      </c>
      <c r="K187" s="14"/>
      <c r="L187" s="15"/>
      <c r="M187" s="16"/>
      <c r="N187" s="17"/>
      <c r="O187" s="3"/>
      <c r="P187" s="3"/>
      <c r="Q187" s="3"/>
      <c r="R187" s="3"/>
      <c r="S187" s="3"/>
      <c r="T187" s="3"/>
      <c r="U187" s="3"/>
    </row>
    <row r="188" spans="1:21" ht="24.75" customHeight="1" thickBot="1" x14ac:dyDescent="0.3">
      <c r="A188" s="46">
        <v>7</v>
      </c>
      <c r="B188" s="79" t="s">
        <v>198</v>
      </c>
      <c r="C188" s="57">
        <v>9.39</v>
      </c>
      <c r="D188" s="65">
        <v>170.81</v>
      </c>
      <c r="E188" s="58">
        <v>10339</v>
      </c>
      <c r="F188" s="60">
        <v>147.69999999999999</v>
      </c>
      <c r="G188" s="62"/>
      <c r="H188" s="62"/>
      <c r="I188" s="62"/>
      <c r="J188" s="54" t="s">
        <v>9</v>
      </c>
      <c r="K188" s="14"/>
      <c r="L188" s="15"/>
      <c r="M188" s="16"/>
      <c r="N188" s="17"/>
      <c r="O188" s="3"/>
      <c r="P188" s="3"/>
      <c r="Q188" s="3"/>
      <c r="R188" s="3"/>
      <c r="S188" s="3"/>
      <c r="T188" s="3"/>
      <c r="U188" s="3"/>
    </row>
    <row r="189" spans="1:21" ht="24.75" customHeight="1" thickBot="1" x14ac:dyDescent="0.3">
      <c r="A189" s="46">
        <v>8</v>
      </c>
      <c r="B189" s="79" t="s">
        <v>199</v>
      </c>
      <c r="C189" s="57">
        <v>20</v>
      </c>
      <c r="D189" s="65">
        <v>363.65</v>
      </c>
      <c r="E189" s="58">
        <v>15084</v>
      </c>
      <c r="F189" s="60">
        <v>215.49</v>
      </c>
      <c r="G189" s="62"/>
      <c r="H189" s="62"/>
      <c r="I189" s="62"/>
      <c r="J189" s="54" t="s">
        <v>9</v>
      </c>
      <c r="K189" s="22"/>
      <c r="L189" s="23"/>
      <c r="M189" s="24">
        <v>2209</v>
      </c>
      <c r="N189" s="25">
        <f>M189/F189*100</f>
        <v>1025.1055733444707</v>
      </c>
    </row>
    <row r="190" spans="1:21" ht="24.75" customHeight="1" thickBot="1" x14ac:dyDescent="0.3">
      <c r="A190" s="46">
        <v>9</v>
      </c>
      <c r="B190" s="79" t="s">
        <v>200</v>
      </c>
      <c r="C190" s="57">
        <v>4.84</v>
      </c>
      <c r="D190" s="65">
        <v>88</v>
      </c>
      <c r="E190" s="58">
        <v>5278</v>
      </c>
      <c r="F190" s="60">
        <v>75.400000000000006</v>
      </c>
      <c r="G190" s="62"/>
      <c r="H190" s="62"/>
      <c r="I190" s="62"/>
      <c r="J190" s="54" t="s">
        <v>9</v>
      </c>
      <c r="K190" s="22"/>
      <c r="L190" s="23"/>
      <c r="M190" s="24">
        <v>4847</v>
      </c>
      <c r="N190" s="25">
        <f t="shared" ref="N190:N196" si="14">M190/F190*100</f>
        <v>6428.3819628647207</v>
      </c>
    </row>
    <row r="191" spans="1:21" ht="24.75" customHeight="1" thickBot="1" x14ac:dyDescent="0.3">
      <c r="A191" s="46" t="s">
        <v>11</v>
      </c>
      <c r="B191" s="79" t="s">
        <v>201</v>
      </c>
      <c r="C191" s="57"/>
      <c r="D191" s="65"/>
      <c r="E191" s="58"/>
      <c r="F191" s="60"/>
      <c r="G191" s="62"/>
      <c r="H191" s="62"/>
      <c r="I191" s="62"/>
      <c r="J191" s="54"/>
      <c r="K191" s="22"/>
      <c r="L191" s="23"/>
      <c r="M191" s="24">
        <v>1977</v>
      </c>
      <c r="N191" s="25" t="e">
        <f t="shared" si="14"/>
        <v>#DIV/0!</v>
      </c>
    </row>
    <row r="192" spans="1:21" ht="24.75" customHeight="1" thickBot="1" x14ac:dyDescent="0.3">
      <c r="A192" s="46">
        <v>1</v>
      </c>
      <c r="B192" s="79" t="s">
        <v>8</v>
      </c>
      <c r="C192" s="57"/>
      <c r="D192" s="65"/>
      <c r="E192" s="58"/>
      <c r="F192" s="60"/>
      <c r="G192" s="62"/>
      <c r="H192" s="62"/>
      <c r="I192" s="62"/>
      <c r="J192" s="54"/>
      <c r="K192" s="22"/>
      <c r="L192" s="23"/>
      <c r="M192" s="24">
        <v>3232</v>
      </c>
      <c r="N192" s="25" t="e">
        <f t="shared" si="14"/>
        <v>#DIV/0!</v>
      </c>
    </row>
    <row r="193" spans="1:14" ht="24.75" customHeight="1" thickBot="1" x14ac:dyDescent="0.3">
      <c r="A193" s="46">
        <v>1.1000000000000001</v>
      </c>
      <c r="B193" s="79" t="s">
        <v>202</v>
      </c>
      <c r="C193" s="57">
        <v>64.67</v>
      </c>
      <c r="D193" s="65">
        <v>215.57</v>
      </c>
      <c r="E193" s="58">
        <v>5391</v>
      </c>
      <c r="F193" s="60">
        <v>67.39</v>
      </c>
      <c r="G193" s="62"/>
      <c r="H193" s="62"/>
      <c r="I193" s="62"/>
      <c r="J193" s="54" t="s">
        <v>9</v>
      </c>
      <c r="K193" s="22"/>
      <c r="L193" s="23"/>
      <c r="M193" s="24">
        <v>2084</v>
      </c>
      <c r="N193" s="25">
        <f t="shared" si="14"/>
        <v>3092.4469505861402</v>
      </c>
    </row>
    <row r="194" spans="1:14" ht="24.75" customHeight="1" thickBot="1" x14ac:dyDescent="0.3">
      <c r="A194" s="46">
        <v>2</v>
      </c>
      <c r="B194" s="79" t="s">
        <v>13</v>
      </c>
      <c r="C194" s="57"/>
      <c r="D194" s="65"/>
      <c r="E194" s="58"/>
      <c r="F194" s="60"/>
      <c r="G194" s="62"/>
      <c r="H194" s="62"/>
      <c r="I194" s="62"/>
      <c r="J194" s="54"/>
      <c r="K194" s="22"/>
      <c r="L194" s="23"/>
      <c r="M194" s="24">
        <v>1633</v>
      </c>
      <c r="N194" s="25" t="e">
        <f t="shared" si="14"/>
        <v>#DIV/0!</v>
      </c>
    </row>
    <row r="195" spans="1:14" ht="24.75" customHeight="1" thickBot="1" x14ac:dyDescent="0.3">
      <c r="A195" s="46">
        <v>2.1</v>
      </c>
      <c r="B195" s="79" t="s">
        <v>192</v>
      </c>
      <c r="C195" s="57">
        <v>1.72</v>
      </c>
      <c r="D195" s="65">
        <v>31.36</v>
      </c>
      <c r="E195" s="58">
        <v>5160</v>
      </c>
      <c r="F195" s="60">
        <v>103.2</v>
      </c>
      <c r="G195" s="62"/>
      <c r="H195" s="62"/>
      <c r="I195" s="62"/>
      <c r="J195" s="54" t="s">
        <v>9</v>
      </c>
      <c r="K195" s="14"/>
      <c r="L195" s="15"/>
      <c r="M195" s="16"/>
      <c r="N195" s="17"/>
    </row>
    <row r="196" spans="1:14" ht="24.75" customHeight="1" thickBot="1" x14ac:dyDescent="0.3">
      <c r="A196" s="46">
        <v>2.2000000000000002</v>
      </c>
      <c r="B196" s="79" t="s">
        <v>193</v>
      </c>
      <c r="C196" s="57">
        <v>2.0299999999999998</v>
      </c>
      <c r="D196" s="65">
        <v>36.869999999999997</v>
      </c>
      <c r="E196" s="58">
        <v>7148</v>
      </c>
      <c r="F196" s="60">
        <v>142.96</v>
      </c>
      <c r="G196" s="62"/>
      <c r="H196" s="62"/>
      <c r="I196" s="62"/>
      <c r="J196" s="54" t="s">
        <v>9</v>
      </c>
      <c r="K196" s="22"/>
      <c r="L196" s="23"/>
      <c r="M196" s="24">
        <v>1818</v>
      </c>
      <c r="N196" s="25">
        <f t="shared" si="14"/>
        <v>1271.6843872411862</v>
      </c>
    </row>
    <row r="197" spans="1:14" ht="24.75" customHeight="1" thickBot="1" x14ac:dyDescent="0.3">
      <c r="A197" s="46">
        <v>2.2999999999999998</v>
      </c>
      <c r="B197" s="79" t="s">
        <v>194</v>
      </c>
      <c r="C197" s="57">
        <v>1.74</v>
      </c>
      <c r="D197" s="65">
        <v>31.58</v>
      </c>
      <c r="E197" s="58">
        <v>10094</v>
      </c>
      <c r="F197" s="60">
        <v>201.88</v>
      </c>
      <c r="G197" s="62"/>
      <c r="H197" s="62"/>
      <c r="I197" s="62"/>
      <c r="J197" s="54" t="s">
        <v>9</v>
      </c>
      <c r="K197" s="14"/>
      <c r="L197" s="15"/>
      <c r="M197" s="16"/>
      <c r="N197" s="17"/>
    </row>
    <row r="198" spans="1:14" ht="24.75" customHeight="1" thickBot="1" x14ac:dyDescent="0.3">
      <c r="A198" s="46">
        <v>2.4</v>
      </c>
      <c r="B198" s="79" t="s">
        <v>203</v>
      </c>
      <c r="C198" s="57">
        <v>2.66</v>
      </c>
      <c r="D198" s="65">
        <v>48.43</v>
      </c>
      <c r="E198" s="58">
        <v>1912</v>
      </c>
      <c r="F198" s="60">
        <v>38.24</v>
      </c>
      <c r="G198" s="62"/>
      <c r="H198" s="62"/>
      <c r="I198" s="62"/>
      <c r="J198" s="54" t="s">
        <v>9</v>
      </c>
      <c r="K198" s="14"/>
      <c r="L198" s="15"/>
      <c r="M198" s="16"/>
      <c r="N198" s="17"/>
    </row>
    <row r="199" spans="1:14" ht="24.75" customHeight="1" thickBot="1" x14ac:dyDescent="0.3">
      <c r="A199" s="46" t="s">
        <v>12</v>
      </c>
      <c r="B199" s="79" t="s">
        <v>204</v>
      </c>
      <c r="C199" s="57"/>
      <c r="D199" s="65"/>
      <c r="E199" s="58"/>
      <c r="F199" s="60"/>
      <c r="G199" s="62"/>
      <c r="H199" s="62"/>
      <c r="I199" s="62"/>
      <c r="J199" s="54"/>
      <c r="K199" s="22" t="s">
        <v>9</v>
      </c>
      <c r="L199" s="23"/>
      <c r="M199" s="24">
        <v>75</v>
      </c>
      <c r="N199" s="25" t="e">
        <f>M199/F199*100</f>
        <v>#DIV/0!</v>
      </c>
    </row>
    <row r="200" spans="1:14" ht="24.75" customHeight="1" thickBot="1" x14ac:dyDescent="0.3">
      <c r="A200" s="46">
        <v>1</v>
      </c>
      <c r="B200" s="79" t="s">
        <v>8</v>
      </c>
      <c r="C200" s="57"/>
      <c r="D200" s="65"/>
      <c r="E200" s="58"/>
      <c r="F200" s="60"/>
      <c r="G200" s="62"/>
      <c r="H200" s="62"/>
      <c r="I200" s="62"/>
      <c r="J200" s="54"/>
      <c r="K200" s="22"/>
      <c r="L200" s="23"/>
      <c r="M200" s="24">
        <v>1212</v>
      </c>
      <c r="N200" s="25" t="e">
        <f t="shared" ref="N200:N211" si="15">M200/F200*100</f>
        <v>#DIV/0!</v>
      </c>
    </row>
    <row r="201" spans="1:14" ht="24.75" customHeight="1" thickBot="1" x14ac:dyDescent="0.3">
      <c r="A201" s="46">
        <v>1.1000000000000001</v>
      </c>
      <c r="B201" s="79" t="s">
        <v>205</v>
      </c>
      <c r="C201" s="57">
        <v>17.38</v>
      </c>
      <c r="D201" s="65">
        <v>57.94</v>
      </c>
      <c r="E201" s="58">
        <v>6436</v>
      </c>
      <c r="F201" s="60">
        <v>80.45</v>
      </c>
      <c r="G201" s="62"/>
      <c r="H201" s="62"/>
      <c r="I201" s="62"/>
      <c r="J201" s="54" t="s">
        <v>9</v>
      </c>
      <c r="K201" s="22"/>
      <c r="L201" s="23"/>
      <c r="M201" s="24">
        <v>623</v>
      </c>
      <c r="N201" s="25">
        <f t="shared" si="15"/>
        <v>774.39403356121807</v>
      </c>
    </row>
    <row r="202" spans="1:14" ht="24.75" customHeight="1" thickBot="1" x14ac:dyDescent="0.3">
      <c r="A202" s="46">
        <v>1.2</v>
      </c>
      <c r="B202" s="79" t="s">
        <v>206</v>
      </c>
      <c r="C202" s="57">
        <v>22.82</v>
      </c>
      <c r="D202" s="65">
        <v>76.08</v>
      </c>
      <c r="E202" s="58">
        <v>6933</v>
      </c>
      <c r="F202" s="60">
        <v>86.66</v>
      </c>
      <c r="G202" s="62"/>
      <c r="H202" s="62"/>
      <c r="I202" s="62"/>
      <c r="J202" s="54" t="s">
        <v>9</v>
      </c>
      <c r="K202" s="22"/>
      <c r="L202" s="23"/>
      <c r="M202" s="24">
        <v>1363</v>
      </c>
      <c r="N202" s="25">
        <f t="shared" si="15"/>
        <v>1572.8132933302563</v>
      </c>
    </row>
    <row r="203" spans="1:14" ht="24.75" customHeight="1" thickBot="1" x14ac:dyDescent="0.3">
      <c r="A203" s="46">
        <v>1.3</v>
      </c>
      <c r="B203" s="79" t="s">
        <v>207</v>
      </c>
      <c r="C203" s="57">
        <v>23.05</v>
      </c>
      <c r="D203" s="65">
        <v>76.84</v>
      </c>
      <c r="E203" s="58">
        <v>6804</v>
      </c>
      <c r="F203" s="60">
        <v>85.05</v>
      </c>
      <c r="G203" s="62"/>
      <c r="H203" s="62"/>
      <c r="I203" s="62"/>
      <c r="J203" s="54" t="s">
        <v>9</v>
      </c>
      <c r="K203" s="22"/>
      <c r="L203" s="23"/>
      <c r="M203" s="24">
        <v>1154</v>
      </c>
      <c r="N203" s="25">
        <f t="shared" si="15"/>
        <v>1356.8489124044679</v>
      </c>
    </row>
    <row r="204" spans="1:14" ht="24.75" customHeight="1" thickBot="1" x14ac:dyDescent="0.3">
      <c r="A204" s="46">
        <v>1.4</v>
      </c>
      <c r="B204" s="79" t="s">
        <v>208</v>
      </c>
      <c r="C204" s="57">
        <v>55.02</v>
      </c>
      <c r="D204" s="65">
        <v>183.39</v>
      </c>
      <c r="E204" s="58">
        <v>5308</v>
      </c>
      <c r="F204" s="60">
        <v>66.349999999999994</v>
      </c>
      <c r="G204" s="62"/>
      <c r="H204" s="62"/>
      <c r="I204" s="62"/>
      <c r="J204" s="54" t="s">
        <v>9</v>
      </c>
      <c r="K204" s="22"/>
      <c r="L204" s="23"/>
      <c r="M204" s="24">
        <v>824</v>
      </c>
      <c r="N204" s="25">
        <f t="shared" si="15"/>
        <v>1241.8990203466467</v>
      </c>
    </row>
    <row r="205" spans="1:14" ht="24.75" customHeight="1" thickBot="1" x14ac:dyDescent="0.3">
      <c r="A205" s="46">
        <v>1.5</v>
      </c>
      <c r="B205" s="79" t="s">
        <v>209</v>
      </c>
      <c r="C205" s="57">
        <v>9.15</v>
      </c>
      <c r="D205" s="65">
        <v>30.51</v>
      </c>
      <c r="E205" s="58">
        <v>5763</v>
      </c>
      <c r="F205" s="60">
        <v>72.040000000000006</v>
      </c>
      <c r="G205" s="62"/>
      <c r="H205" s="62"/>
      <c r="I205" s="62"/>
      <c r="J205" s="54" t="s">
        <v>9</v>
      </c>
      <c r="K205" s="22" t="s">
        <v>9</v>
      </c>
      <c r="L205" s="23"/>
      <c r="M205" s="24">
        <v>23</v>
      </c>
      <c r="N205" s="25">
        <f t="shared" si="15"/>
        <v>31.92670738478623</v>
      </c>
    </row>
    <row r="206" spans="1:14" ht="24.75" customHeight="1" thickBot="1" x14ac:dyDescent="0.3">
      <c r="A206" s="46">
        <v>1.6</v>
      </c>
      <c r="B206" s="79" t="s">
        <v>210</v>
      </c>
      <c r="C206" s="57">
        <v>165.03</v>
      </c>
      <c r="D206" s="65">
        <v>330.07</v>
      </c>
      <c r="E206" s="58">
        <v>2108</v>
      </c>
      <c r="F206" s="60">
        <v>42.16</v>
      </c>
      <c r="G206" s="62" t="s">
        <v>9</v>
      </c>
      <c r="H206" s="62"/>
      <c r="I206" s="62" t="s">
        <v>211</v>
      </c>
      <c r="J206" s="54" t="s">
        <v>9</v>
      </c>
      <c r="K206" s="22" t="s">
        <v>9</v>
      </c>
      <c r="L206" s="23"/>
      <c r="M206" s="24">
        <v>87</v>
      </c>
      <c r="N206" s="25">
        <f t="shared" si="15"/>
        <v>206.3567362428843</v>
      </c>
    </row>
    <row r="207" spans="1:14" ht="24.75" customHeight="1" thickBot="1" x14ac:dyDescent="0.3">
      <c r="A207" s="46">
        <v>1.7</v>
      </c>
      <c r="B207" s="79" t="s">
        <v>212</v>
      </c>
      <c r="C207" s="57">
        <v>15.07</v>
      </c>
      <c r="D207" s="65">
        <v>50.22</v>
      </c>
      <c r="E207" s="58">
        <v>4541</v>
      </c>
      <c r="F207" s="60">
        <v>56.76</v>
      </c>
      <c r="G207" s="62"/>
      <c r="H207" s="62"/>
      <c r="I207" s="62"/>
      <c r="J207" s="54" t="s">
        <v>9</v>
      </c>
      <c r="K207" s="22" t="s">
        <v>9</v>
      </c>
      <c r="L207" s="23"/>
      <c r="M207" s="24">
        <v>79</v>
      </c>
      <c r="N207" s="25">
        <f t="shared" si="15"/>
        <v>139.18252290345313</v>
      </c>
    </row>
    <row r="208" spans="1:14" ht="24.75" customHeight="1" thickBot="1" x14ac:dyDescent="0.3">
      <c r="A208" s="46">
        <v>1.8</v>
      </c>
      <c r="B208" s="79" t="s">
        <v>213</v>
      </c>
      <c r="C208" s="57">
        <v>23.8</v>
      </c>
      <c r="D208" s="65">
        <v>47.6</v>
      </c>
      <c r="E208" s="58">
        <v>1230</v>
      </c>
      <c r="F208" s="60">
        <v>24.6</v>
      </c>
      <c r="G208" s="62" t="s">
        <v>9</v>
      </c>
      <c r="H208" s="62"/>
      <c r="I208" s="62" t="s">
        <v>214</v>
      </c>
      <c r="J208" s="54" t="s">
        <v>9</v>
      </c>
      <c r="K208" s="22" t="s">
        <v>9</v>
      </c>
      <c r="L208" s="23"/>
      <c r="M208" s="24">
        <v>30</v>
      </c>
      <c r="N208" s="25">
        <f t="shared" si="15"/>
        <v>121.95121951219512</v>
      </c>
    </row>
    <row r="209" spans="1:14" ht="24.75" customHeight="1" thickBot="1" x14ac:dyDescent="0.3">
      <c r="A209" s="46">
        <v>1.9</v>
      </c>
      <c r="B209" s="79" t="s">
        <v>215</v>
      </c>
      <c r="C209" s="57">
        <v>13.64</v>
      </c>
      <c r="D209" s="65">
        <v>45.48</v>
      </c>
      <c r="E209" s="58">
        <v>6291</v>
      </c>
      <c r="F209" s="60">
        <v>78.64</v>
      </c>
      <c r="G209" s="62"/>
      <c r="H209" s="62"/>
      <c r="I209" s="62"/>
      <c r="J209" s="54" t="s">
        <v>9</v>
      </c>
      <c r="K209" s="22"/>
      <c r="L209" s="23"/>
      <c r="M209" s="24">
        <v>594</v>
      </c>
      <c r="N209" s="25">
        <f t="shared" si="15"/>
        <v>755.34079348931846</v>
      </c>
    </row>
    <row r="210" spans="1:14" ht="24.75" customHeight="1" thickBot="1" x14ac:dyDescent="0.3">
      <c r="A210" s="46">
        <v>1.1000000000000001</v>
      </c>
      <c r="B210" s="79" t="s">
        <v>216</v>
      </c>
      <c r="C210" s="57">
        <v>27.98</v>
      </c>
      <c r="D210" s="65">
        <v>93.27</v>
      </c>
      <c r="E210" s="58">
        <v>6666</v>
      </c>
      <c r="F210" s="60">
        <v>83.33</v>
      </c>
      <c r="G210" s="62"/>
      <c r="H210" s="62"/>
      <c r="I210" s="62"/>
      <c r="J210" s="54" t="s">
        <v>9</v>
      </c>
      <c r="K210" s="14"/>
      <c r="L210" s="15"/>
      <c r="M210" s="16"/>
      <c r="N210" s="17"/>
    </row>
    <row r="211" spans="1:14" ht="24.75" customHeight="1" thickBot="1" x14ac:dyDescent="0.3">
      <c r="A211" s="46">
        <v>1.1100000000000001</v>
      </c>
      <c r="B211" s="79" t="s">
        <v>217</v>
      </c>
      <c r="C211" s="57">
        <v>85.94</v>
      </c>
      <c r="D211" s="65">
        <v>171.88</v>
      </c>
      <c r="E211" s="58">
        <v>1520</v>
      </c>
      <c r="F211" s="60">
        <v>30.4</v>
      </c>
      <c r="G211" s="62" t="s">
        <v>9</v>
      </c>
      <c r="H211" s="62"/>
      <c r="I211" s="62" t="s">
        <v>218</v>
      </c>
      <c r="J211" s="54" t="s">
        <v>9</v>
      </c>
      <c r="K211" s="22"/>
      <c r="L211" s="23"/>
      <c r="M211" s="24">
        <v>679</v>
      </c>
      <c r="N211" s="25">
        <f t="shared" si="15"/>
        <v>2233.5526315789475</v>
      </c>
    </row>
    <row r="212" spans="1:14" ht="24.75" customHeight="1" thickBot="1" x14ac:dyDescent="0.3">
      <c r="A212" s="46">
        <v>1.1200000000000001</v>
      </c>
      <c r="B212" s="79" t="s">
        <v>219</v>
      </c>
      <c r="C212" s="57">
        <v>41.26</v>
      </c>
      <c r="D212" s="65">
        <v>137.55000000000001</v>
      </c>
      <c r="E212" s="58">
        <v>7321</v>
      </c>
      <c r="F212" s="60">
        <v>91.51</v>
      </c>
      <c r="G212" s="62"/>
      <c r="H212" s="62"/>
      <c r="I212" s="62"/>
      <c r="J212" s="54" t="s">
        <v>9</v>
      </c>
      <c r="K212" s="14"/>
      <c r="L212" s="15"/>
      <c r="M212" s="16"/>
      <c r="N212" s="17"/>
    </row>
    <row r="213" spans="1:14" ht="24.75" customHeight="1" thickBot="1" x14ac:dyDescent="0.3">
      <c r="A213" s="46">
        <v>1.1299999999999999</v>
      </c>
      <c r="B213" s="79" t="s">
        <v>220</v>
      </c>
      <c r="C213" s="57">
        <v>14.46</v>
      </c>
      <c r="D213" s="65">
        <v>48.2</v>
      </c>
      <c r="E213" s="58">
        <v>3820</v>
      </c>
      <c r="F213" s="60">
        <v>47.75</v>
      </c>
      <c r="G213" s="62"/>
      <c r="H213" s="62"/>
      <c r="I213" s="62"/>
      <c r="J213" s="54" t="s">
        <v>9</v>
      </c>
      <c r="K213" s="14"/>
      <c r="L213" s="15"/>
      <c r="M213" s="16"/>
      <c r="N213" s="17"/>
    </row>
    <row r="214" spans="1:14" ht="24.75" customHeight="1" thickBot="1" x14ac:dyDescent="0.3">
      <c r="A214" s="46">
        <v>1.1399999999999999</v>
      </c>
      <c r="B214" s="79" t="s">
        <v>221</v>
      </c>
      <c r="C214" s="57">
        <v>48.83</v>
      </c>
      <c r="D214" s="65">
        <v>162.78</v>
      </c>
      <c r="E214" s="58">
        <v>7135</v>
      </c>
      <c r="F214" s="60">
        <v>89.19</v>
      </c>
      <c r="G214" s="62"/>
      <c r="H214" s="62"/>
      <c r="I214" s="62"/>
      <c r="J214" s="54" t="s">
        <v>9</v>
      </c>
      <c r="K214" s="22" t="s">
        <v>9</v>
      </c>
      <c r="L214" s="23"/>
      <c r="M214" s="24">
        <v>13</v>
      </c>
      <c r="N214" s="25">
        <f>M214/F214*100</f>
        <v>14.575625070075121</v>
      </c>
    </row>
    <row r="215" spans="1:14" ht="24.75" customHeight="1" thickBot="1" x14ac:dyDescent="0.3">
      <c r="A215" s="46">
        <v>1.1499999999999999</v>
      </c>
      <c r="B215" s="79" t="s">
        <v>222</v>
      </c>
      <c r="C215" s="57">
        <v>34.479999999999997</v>
      </c>
      <c r="D215" s="65">
        <v>114.94</v>
      </c>
      <c r="E215" s="58">
        <v>3856</v>
      </c>
      <c r="F215" s="60">
        <v>48.2</v>
      </c>
      <c r="G215" s="62"/>
      <c r="H215" s="62"/>
      <c r="I215" s="62"/>
      <c r="J215" s="54" t="s">
        <v>9</v>
      </c>
      <c r="K215" s="22" t="s">
        <v>9</v>
      </c>
      <c r="L215" s="23"/>
      <c r="M215" s="24">
        <v>28</v>
      </c>
      <c r="N215" s="25">
        <f>M215/F215*100</f>
        <v>58.091286307053934</v>
      </c>
    </row>
    <row r="216" spans="1:14" ht="24.75" customHeight="1" thickBot="1" x14ac:dyDescent="0.3">
      <c r="A216" s="46">
        <v>2</v>
      </c>
      <c r="B216" s="79" t="s">
        <v>223</v>
      </c>
      <c r="C216" s="57"/>
      <c r="D216" s="65"/>
      <c r="E216" s="58"/>
      <c r="F216" s="60"/>
      <c r="G216" s="62"/>
      <c r="H216" s="62"/>
      <c r="I216" s="62"/>
      <c r="J216" s="54"/>
      <c r="K216" s="14"/>
      <c r="L216" s="15"/>
      <c r="M216" s="24"/>
      <c r="N216" s="25"/>
    </row>
    <row r="217" spans="1:14" ht="24.75" customHeight="1" thickBot="1" x14ac:dyDescent="0.3">
      <c r="A217" s="46">
        <v>2.1</v>
      </c>
      <c r="B217" s="79" t="s">
        <v>224</v>
      </c>
      <c r="C217" s="57">
        <v>4.21</v>
      </c>
      <c r="D217" s="65">
        <v>30.06</v>
      </c>
      <c r="E217" s="58">
        <v>4589</v>
      </c>
      <c r="F217" s="60">
        <v>57.36</v>
      </c>
      <c r="G217" s="62" t="s">
        <v>9</v>
      </c>
      <c r="H217" s="62"/>
      <c r="I217" s="62"/>
      <c r="J217" s="54" t="s">
        <v>9</v>
      </c>
      <c r="K217" s="22" t="s">
        <v>9</v>
      </c>
      <c r="L217" s="23"/>
      <c r="M217" s="24">
        <v>68</v>
      </c>
      <c r="N217" s="25">
        <f>M217/F217*100</f>
        <v>118.54951185495119</v>
      </c>
    </row>
    <row r="218" spans="1:14" ht="14.25" customHeight="1" x14ac:dyDescent="0.25">
      <c r="C218" s="4"/>
      <c r="D218" s="4"/>
    </row>
    <row r="219" spans="1:14" ht="15.75" x14ac:dyDescent="0.25">
      <c r="A219" s="10"/>
      <c r="C219" s="4"/>
      <c r="D219" s="4"/>
    </row>
    <row r="220" spans="1:14" ht="15.75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1:14" ht="15.75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</row>
    <row r="222" spans="1:14" ht="15.75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</row>
    <row r="223" spans="1:14" ht="15.75" x14ac:dyDescent="0.2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</row>
    <row r="224" spans="1:14" ht="14.25" customHeight="1" x14ac:dyDescent="0.25">
      <c r="A224" s="11"/>
      <c r="B224" s="11"/>
      <c r="C224" s="12"/>
      <c r="D224" s="12"/>
      <c r="E224" s="11"/>
      <c r="F224" s="13"/>
      <c r="G224" s="13"/>
      <c r="H224" s="13"/>
      <c r="I224" s="11"/>
      <c r="J224" s="11"/>
      <c r="K224" s="11"/>
      <c r="L224" s="11"/>
      <c r="M224" s="11"/>
      <c r="N224" s="11"/>
    </row>
    <row r="225" spans="1:14" ht="14.25" customHeight="1" x14ac:dyDescent="0.25">
      <c r="A225" s="11"/>
      <c r="B225" s="11"/>
      <c r="C225" s="12"/>
      <c r="D225" s="12"/>
      <c r="E225" s="11"/>
      <c r="F225" s="13"/>
      <c r="G225" s="13"/>
      <c r="H225" s="13"/>
      <c r="I225" s="11"/>
      <c r="J225" s="11"/>
      <c r="K225" s="11"/>
      <c r="L225" s="11"/>
      <c r="M225" s="11"/>
      <c r="N225" s="11"/>
    </row>
    <row r="226" spans="1:14" ht="14.25" customHeight="1" x14ac:dyDescent="0.25">
      <c r="A226" s="11"/>
      <c r="B226" s="11"/>
      <c r="C226" s="12"/>
      <c r="D226" s="12"/>
      <c r="E226" s="11"/>
      <c r="F226" s="13"/>
      <c r="G226" s="13"/>
      <c r="H226" s="13"/>
      <c r="I226" s="11"/>
      <c r="J226" s="11"/>
      <c r="K226" s="11"/>
      <c r="L226" s="11"/>
      <c r="M226" s="11"/>
      <c r="N226" s="11"/>
    </row>
    <row r="227" spans="1:14" ht="14.25" customHeight="1" x14ac:dyDescent="0.25">
      <c r="A227" s="11"/>
      <c r="B227" s="11"/>
      <c r="C227" s="12"/>
      <c r="D227" s="12"/>
      <c r="E227" s="11"/>
      <c r="F227" s="13"/>
      <c r="G227" s="13"/>
      <c r="H227" s="13"/>
      <c r="I227" s="11"/>
      <c r="J227" s="11"/>
      <c r="K227" s="11"/>
      <c r="L227" s="11"/>
      <c r="M227" s="11"/>
      <c r="N227" s="11"/>
    </row>
    <row r="228" spans="1:14" ht="14.25" customHeight="1" x14ac:dyDescent="0.25">
      <c r="A228" s="11"/>
      <c r="B228" s="11"/>
      <c r="C228" s="12"/>
      <c r="D228" s="12"/>
      <c r="E228" s="11"/>
      <c r="F228" s="13"/>
      <c r="G228" s="13"/>
      <c r="H228" s="13"/>
      <c r="I228" s="11"/>
      <c r="J228" s="11"/>
      <c r="K228" s="11"/>
      <c r="L228" s="11"/>
      <c r="M228" s="11"/>
      <c r="N228" s="11"/>
    </row>
    <row r="229" spans="1:14" ht="14.25" customHeight="1" x14ac:dyDescent="0.25">
      <c r="A229" s="11"/>
      <c r="B229" s="11"/>
      <c r="C229" s="12"/>
      <c r="D229" s="12"/>
      <c r="E229" s="11"/>
      <c r="F229" s="13"/>
      <c r="G229" s="13"/>
      <c r="H229" s="13"/>
      <c r="I229" s="11"/>
      <c r="J229" s="11"/>
      <c r="K229" s="11"/>
      <c r="L229" s="11"/>
      <c r="M229" s="11"/>
      <c r="N229" s="11"/>
    </row>
    <row r="230" spans="1:14" ht="14.25" customHeight="1" x14ac:dyDescent="0.25">
      <c r="A230" s="11"/>
      <c r="B230" s="11"/>
      <c r="C230" s="12"/>
      <c r="D230" s="12"/>
      <c r="E230" s="11"/>
      <c r="F230" s="13"/>
      <c r="G230" s="13"/>
      <c r="H230" s="13"/>
      <c r="I230" s="11"/>
      <c r="J230" s="11"/>
      <c r="K230" s="11"/>
      <c r="L230" s="11"/>
      <c r="M230" s="11"/>
      <c r="N230" s="11"/>
    </row>
    <row r="231" spans="1:14" ht="14.25" customHeight="1" x14ac:dyDescent="0.25">
      <c r="C231" s="4"/>
      <c r="D231" s="4"/>
    </row>
    <row r="232" spans="1:14" ht="14.25" customHeight="1" x14ac:dyDescent="0.25">
      <c r="C232" s="4"/>
      <c r="D232" s="4"/>
    </row>
    <row r="233" spans="1:14" ht="14.25" customHeight="1" x14ac:dyDescent="0.25">
      <c r="C233" s="4"/>
      <c r="D233" s="4"/>
    </row>
    <row r="234" spans="1:14" ht="14.25" customHeight="1" x14ac:dyDescent="0.25">
      <c r="C234" s="4"/>
      <c r="D234" s="4"/>
    </row>
    <row r="235" spans="1:14" ht="14.25" customHeight="1" x14ac:dyDescent="0.25">
      <c r="C235" s="4"/>
      <c r="D235" s="4"/>
    </row>
    <row r="236" spans="1:14" ht="14.25" customHeight="1" x14ac:dyDescent="0.25">
      <c r="C236" s="4"/>
      <c r="D236" s="4"/>
    </row>
    <row r="237" spans="1:14" ht="14.25" customHeight="1" x14ac:dyDescent="0.25">
      <c r="C237" s="4"/>
      <c r="D237" s="4"/>
    </row>
    <row r="238" spans="1:14" ht="14.25" customHeight="1" x14ac:dyDescent="0.25">
      <c r="C238" s="4"/>
      <c r="D238" s="4"/>
    </row>
    <row r="239" spans="1:14" ht="14.25" customHeight="1" x14ac:dyDescent="0.25">
      <c r="C239" s="4"/>
      <c r="D239" s="4"/>
    </row>
    <row r="240" spans="1:14" ht="14.25" customHeight="1" x14ac:dyDescent="0.25">
      <c r="C240" s="4"/>
      <c r="D240" s="4"/>
    </row>
    <row r="241" spans="3:4" ht="14.25" customHeight="1" x14ac:dyDescent="0.25">
      <c r="C241" s="4"/>
      <c r="D241" s="4"/>
    </row>
    <row r="242" spans="3:4" ht="14.25" customHeight="1" x14ac:dyDescent="0.25">
      <c r="C242" s="4"/>
      <c r="D242" s="4"/>
    </row>
    <row r="243" spans="3:4" ht="14.25" customHeight="1" x14ac:dyDescent="0.25">
      <c r="C243" s="4"/>
      <c r="D243" s="4"/>
    </row>
    <row r="244" spans="3:4" ht="14.25" customHeight="1" x14ac:dyDescent="0.25">
      <c r="C244" s="4"/>
      <c r="D244" s="4"/>
    </row>
    <row r="245" spans="3:4" ht="14.25" customHeight="1" x14ac:dyDescent="0.25">
      <c r="C245" s="4"/>
      <c r="D245" s="4"/>
    </row>
    <row r="246" spans="3:4" ht="14.25" customHeight="1" x14ac:dyDescent="0.25">
      <c r="C246" s="4"/>
      <c r="D246" s="4"/>
    </row>
    <row r="247" spans="3:4" ht="14.25" customHeight="1" x14ac:dyDescent="0.25">
      <c r="C247" s="4"/>
      <c r="D247" s="4"/>
    </row>
    <row r="248" spans="3:4" ht="14.25" customHeight="1" x14ac:dyDescent="0.25">
      <c r="C248" s="4"/>
      <c r="D248" s="4"/>
    </row>
    <row r="249" spans="3:4" ht="14.25" customHeight="1" x14ac:dyDescent="0.25">
      <c r="C249" s="4"/>
      <c r="D249" s="4"/>
    </row>
    <row r="250" spans="3:4" ht="14.25" customHeight="1" x14ac:dyDescent="0.25">
      <c r="C250" s="4"/>
      <c r="D250" s="4"/>
    </row>
    <row r="251" spans="3:4" ht="14.25" customHeight="1" x14ac:dyDescent="0.25">
      <c r="C251" s="4"/>
      <c r="D251" s="4"/>
    </row>
    <row r="252" spans="3:4" ht="14.25" customHeight="1" x14ac:dyDescent="0.25">
      <c r="C252" s="4"/>
      <c r="D252" s="4"/>
    </row>
    <row r="253" spans="3:4" ht="14.25" customHeight="1" x14ac:dyDescent="0.25">
      <c r="C253" s="4"/>
      <c r="D253" s="4"/>
    </row>
    <row r="254" spans="3:4" ht="14.25" customHeight="1" x14ac:dyDescent="0.25">
      <c r="C254" s="4"/>
      <c r="D254" s="4"/>
    </row>
    <row r="255" spans="3:4" ht="14.25" customHeight="1" x14ac:dyDescent="0.25">
      <c r="C255" s="4"/>
      <c r="D255" s="4"/>
    </row>
    <row r="256" spans="3:4" ht="14.25" customHeight="1" x14ac:dyDescent="0.25">
      <c r="C256" s="4"/>
      <c r="D256" s="4"/>
    </row>
    <row r="257" spans="3:4" ht="14.25" customHeight="1" x14ac:dyDescent="0.25">
      <c r="C257" s="4"/>
      <c r="D257" s="4"/>
    </row>
    <row r="258" spans="3:4" ht="14.25" customHeight="1" x14ac:dyDescent="0.25">
      <c r="C258" s="4"/>
      <c r="D258" s="4"/>
    </row>
    <row r="259" spans="3:4" ht="14.25" customHeight="1" x14ac:dyDescent="0.25">
      <c r="C259" s="4"/>
      <c r="D259" s="4"/>
    </row>
    <row r="260" spans="3:4" ht="14.25" customHeight="1" x14ac:dyDescent="0.25">
      <c r="C260" s="4"/>
      <c r="D260" s="4"/>
    </row>
    <row r="261" spans="3:4" ht="14.25" customHeight="1" x14ac:dyDescent="0.25">
      <c r="C261" s="4"/>
      <c r="D261" s="4"/>
    </row>
    <row r="262" spans="3:4" ht="14.25" customHeight="1" x14ac:dyDescent="0.25">
      <c r="C262" s="4"/>
      <c r="D262" s="4"/>
    </row>
    <row r="263" spans="3:4" ht="14.25" customHeight="1" x14ac:dyDescent="0.25">
      <c r="C263" s="4"/>
      <c r="D263" s="4"/>
    </row>
    <row r="264" spans="3:4" ht="14.25" customHeight="1" x14ac:dyDescent="0.25">
      <c r="C264" s="4"/>
      <c r="D264" s="4"/>
    </row>
    <row r="265" spans="3:4" ht="14.25" customHeight="1" x14ac:dyDescent="0.25">
      <c r="C265" s="4"/>
      <c r="D265" s="4"/>
    </row>
    <row r="266" spans="3:4" ht="14.25" customHeight="1" x14ac:dyDescent="0.25">
      <c r="C266" s="4"/>
      <c r="D266" s="4"/>
    </row>
    <row r="267" spans="3:4" ht="14.25" customHeight="1" x14ac:dyDescent="0.25">
      <c r="C267" s="4"/>
      <c r="D267" s="4"/>
    </row>
    <row r="268" spans="3:4" ht="14.25" customHeight="1" x14ac:dyDescent="0.25">
      <c r="C268" s="4"/>
      <c r="D268" s="4"/>
    </row>
    <row r="269" spans="3:4" ht="14.25" customHeight="1" x14ac:dyDescent="0.25">
      <c r="C269" s="4"/>
      <c r="D269" s="4"/>
    </row>
    <row r="270" spans="3:4" ht="14.25" customHeight="1" x14ac:dyDescent="0.25">
      <c r="C270" s="4"/>
      <c r="D270" s="4"/>
    </row>
    <row r="271" spans="3:4" ht="14.25" customHeight="1" x14ac:dyDescent="0.25">
      <c r="C271" s="4"/>
      <c r="D271" s="4"/>
    </row>
    <row r="272" spans="3:4" ht="14.25" customHeight="1" x14ac:dyDescent="0.25">
      <c r="C272" s="4"/>
      <c r="D272" s="4"/>
    </row>
    <row r="273" spans="3:4" ht="14.25" customHeight="1" x14ac:dyDescent="0.25">
      <c r="C273" s="4"/>
      <c r="D273" s="4"/>
    </row>
    <row r="274" spans="3:4" ht="14.25" customHeight="1" x14ac:dyDescent="0.25">
      <c r="C274" s="4"/>
      <c r="D274" s="4"/>
    </row>
    <row r="275" spans="3:4" ht="14.25" customHeight="1" x14ac:dyDescent="0.25">
      <c r="C275" s="4"/>
      <c r="D275" s="4"/>
    </row>
    <row r="276" spans="3:4" ht="14.25" customHeight="1" x14ac:dyDescent="0.25">
      <c r="C276" s="4"/>
      <c r="D276" s="4"/>
    </row>
    <row r="277" spans="3:4" ht="14.25" customHeight="1" x14ac:dyDescent="0.25">
      <c r="C277" s="4"/>
      <c r="D277" s="4"/>
    </row>
    <row r="278" spans="3:4" ht="14.25" customHeight="1" x14ac:dyDescent="0.25">
      <c r="C278" s="4"/>
      <c r="D278" s="4"/>
    </row>
    <row r="279" spans="3:4" ht="14.25" customHeight="1" x14ac:dyDescent="0.25">
      <c r="C279" s="4"/>
      <c r="D279" s="4"/>
    </row>
    <row r="280" spans="3:4" ht="14.25" customHeight="1" x14ac:dyDescent="0.25">
      <c r="C280" s="4"/>
      <c r="D280" s="4"/>
    </row>
    <row r="281" spans="3:4" ht="14.25" customHeight="1" x14ac:dyDescent="0.25">
      <c r="C281" s="4"/>
      <c r="D281" s="4"/>
    </row>
    <row r="282" spans="3:4" ht="14.25" customHeight="1" x14ac:dyDescent="0.25">
      <c r="C282" s="4"/>
      <c r="D282" s="4"/>
    </row>
    <row r="283" spans="3:4" ht="14.25" customHeight="1" x14ac:dyDescent="0.25">
      <c r="C283" s="4"/>
      <c r="D283" s="4"/>
    </row>
    <row r="284" spans="3:4" ht="14.25" customHeight="1" x14ac:dyDescent="0.25">
      <c r="C284" s="4"/>
      <c r="D284" s="4"/>
    </row>
    <row r="285" spans="3:4" ht="14.25" customHeight="1" x14ac:dyDescent="0.25">
      <c r="C285" s="4"/>
      <c r="D285" s="4"/>
    </row>
    <row r="286" spans="3:4" ht="14.25" customHeight="1" x14ac:dyDescent="0.25">
      <c r="C286" s="4"/>
      <c r="D286" s="4"/>
    </row>
    <row r="287" spans="3:4" ht="14.25" customHeight="1" x14ac:dyDescent="0.25">
      <c r="C287" s="4"/>
      <c r="D287" s="4"/>
    </row>
    <row r="288" spans="3:4" ht="14.25" customHeight="1" x14ac:dyDescent="0.25">
      <c r="C288" s="4"/>
      <c r="D288" s="4"/>
    </row>
    <row r="289" spans="3:4" ht="14.25" customHeight="1" x14ac:dyDescent="0.25">
      <c r="C289" s="4"/>
      <c r="D289" s="4"/>
    </row>
    <row r="290" spans="3:4" ht="14.25" customHeight="1" x14ac:dyDescent="0.25">
      <c r="C290" s="4"/>
      <c r="D290" s="4"/>
    </row>
    <row r="291" spans="3:4" ht="14.25" customHeight="1" x14ac:dyDescent="0.25">
      <c r="C291" s="4"/>
      <c r="D291" s="4"/>
    </row>
    <row r="292" spans="3:4" ht="14.25" customHeight="1" x14ac:dyDescent="0.25">
      <c r="C292" s="4"/>
      <c r="D292" s="4"/>
    </row>
    <row r="293" spans="3:4" ht="14.25" customHeight="1" x14ac:dyDescent="0.25">
      <c r="C293" s="4"/>
      <c r="D293" s="4"/>
    </row>
    <row r="294" spans="3:4" ht="14.25" customHeight="1" x14ac:dyDescent="0.25">
      <c r="C294" s="4"/>
      <c r="D294" s="4"/>
    </row>
    <row r="295" spans="3:4" ht="14.25" customHeight="1" x14ac:dyDescent="0.25">
      <c r="C295" s="4"/>
      <c r="D295" s="4"/>
    </row>
    <row r="296" spans="3:4" ht="14.25" customHeight="1" x14ac:dyDescent="0.25">
      <c r="C296" s="4"/>
      <c r="D296" s="4"/>
    </row>
    <row r="297" spans="3:4" ht="14.25" customHeight="1" x14ac:dyDescent="0.25">
      <c r="C297" s="4"/>
      <c r="D297" s="4"/>
    </row>
    <row r="298" spans="3:4" ht="14.25" customHeight="1" x14ac:dyDescent="0.25">
      <c r="C298" s="4"/>
      <c r="D298" s="4"/>
    </row>
    <row r="299" spans="3:4" ht="14.25" customHeight="1" x14ac:dyDescent="0.25">
      <c r="C299" s="4"/>
      <c r="D299" s="4"/>
    </row>
    <row r="300" spans="3:4" ht="14.25" customHeight="1" x14ac:dyDescent="0.25">
      <c r="C300" s="4"/>
      <c r="D300" s="4"/>
    </row>
    <row r="301" spans="3:4" ht="14.25" customHeight="1" x14ac:dyDescent="0.25">
      <c r="C301" s="4"/>
      <c r="D301" s="4"/>
    </row>
    <row r="302" spans="3:4" ht="14.25" customHeight="1" x14ac:dyDescent="0.25">
      <c r="C302" s="4"/>
      <c r="D302" s="4"/>
    </row>
    <row r="303" spans="3:4" ht="14.25" customHeight="1" x14ac:dyDescent="0.25">
      <c r="C303" s="4"/>
      <c r="D303" s="4"/>
    </row>
    <row r="304" spans="3:4" ht="14.25" customHeight="1" x14ac:dyDescent="0.25">
      <c r="C304" s="4"/>
      <c r="D304" s="4"/>
    </row>
    <row r="305" spans="3:4" ht="14.25" customHeight="1" x14ac:dyDescent="0.25">
      <c r="C305" s="4"/>
      <c r="D305" s="4"/>
    </row>
    <row r="306" spans="3:4" ht="14.25" customHeight="1" x14ac:dyDescent="0.25">
      <c r="C306" s="4"/>
      <c r="D306" s="4"/>
    </row>
    <row r="307" spans="3:4" ht="14.25" customHeight="1" x14ac:dyDescent="0.25">
      <c r="C307" s="4"/>
      <c r="D307" s="4"/>
    </row>
    <row r="308" spans="3:4" ht="14.25" customHeight="1" x14ac:dyDescent="0.25">
      <c r="C308" s="4"/>
      <c r="D308" s="4"/>
    </row>
    <row r="309" spans="3:4" ht="14.25" customHeight="1" x14ac:dyDescent="0.25">
      <c r="C309" s="4"/>
      <c r="D309" s="4"/>
    </row>
    <row r="310" spans="3:4" ht="14.25" customHeight="1" x14ac:dyDescent="0.25">
      <c r="C310" s="4"/>
      <c r="D310" s="4"/>
    </row>
    <row r="311" spans="3:4" ht="14.25" customHeight="1" x14ac:dyDescent="0.25">
      <c r="C311" s="4"/>
      <c r="D311" s="4"/>
    </row>
    <row r="312" spans="3:4" ht="14.25" customHeight="1" x14ac:dyDescent="0.25">
      <c r="C312" s="4"/>
      <c r="D312" s="4"/>
    </row>
    <row r="313" spans="3:4" ht="14.25" customHeight="1" x14ac:dyDescent="0.25">
      <c r="C313" s="4"/>
      <c r="D313" s="4"/>
    </row>
    <row r="314" spans="3:4" ht="14.25" customHeight="1" x14ac:dyDescent="0.25">
      <c r="C314" s="4"/>
      <c r="D314" s="4"/>
    </row>
    <row r="315" spans="3:4" ht="14.25" customHeight="1" x14ac:dyDescent="0.25">
      <c r="C315" s="4"/>
      <c r="D315" s="4"/>
    </row>
    <row r="316" spans="3:4" ht="14.25" customHeight="1" x14ac:dyDescent="0.25">
      <c r="C316" s="4"/>
      <c r="D316" s="4"/>
    </row>
    <row r="317" spans="3:4" ht="14.25" customHeight="1" x14ac:dyDescent="0.25">
      <c r="C317" s="4"/>
      <c r="D317" s="4"/>
    </row>
    <row r="318" spans="3:4" ht="14.25" customHeight="1" x14ac:dyDescent="0.25">
      <c r="C318" s="4"/>
      <c r="D318" s="4"/>
    </row>
    <row r="319" spans="3:4" ht="14.25" customHeight="1" x14ac:dyDescent="0.25">
      <c r="C319" s="4"/>
      <c r="D319" s="4"/>
    </row>
    <row r="320" spans="3:4" ht="14.25" customHeight="1" x14ac:dyDescent="0.25">
      <c r="C320" s="4"/>
      <c r="D320" s="4"/>
    </row>
    <row r="321" spans="3:4" ht="14.25" customHeight="1" x14ac:dyDescent="0.25">
      <c r="C321" s="4"/>
      <c r="D321" s="4"/>
    </row>
    <row r="322" spans="3:4" ht="14.25" customHeight="1" x14ac:dyDescent="0.25">
      <c r="C322" s="4"/>
      <c r="D322" s="4"/>
    </row>
    <row r="323" spans="3:4" ht="14.25" customHeight="1" x14ac:dyDescent="0.25">
      <c r="C323" s="4"/>
      <c r="D323" s="4"/>
    </row>
    <row r="324" spans="3:4" ht="14.25" customHeight="1" x14ac:dyDescent="0.25">
      <c r="C324" s="4"/>
      <c r="D324" s="4"/>
    </row>
    <row r="325" spans="3:4" ht="14.25" customHeight="1" x14ac:dyDescent="0.25">
      <c r="C325" s="4"/>
      <c r="D325" s="4"/>
    </row>
    <row r="326" spans="3:4" ht="14.25" customHeight="1" x14ac:dyDescent="0.25">
      <c r="C326" s="4"/>
      <c r="D326" s="4"/>
    </row>
    <row r="327" spans="3:4" ht="14.25" customHeight="1" x14ac:dyDescent="0.25">
      <c r="C327" s="4"/>
      <c r="D327" s="4"/>
    </row>
    <row r="328" spans="3:4" ht="14.25" customHeight="1" x14ac:dyDescent="0.25">
      <c r="C328" s="4"/>
      <c r="D328" s="4"/>
    </row>
    <row r="329" spans="3:4" ht="14.25" customHeight="1" x14ac:dyDescent="0.25">
      <c r="C329" s="4"/>
      <c r="D329" s="4"/>
    </row>
    <row r="330" spans="3:4" ht="14.25" customHeight="1" x14ac:dyDescent="0.25">
      <c r="C330" s="4"/>
      <c r="D330" s="4"/>
    </row>
    <row r="331" spans="3:4" ht="14.25" customHeight="1" x14ac:dyDescent="0.25">
      <c r="C331" s="4"/>
      <c r="D331" s="4"/>
    </row>
    <row r="332" spans="3:4" ht="14.25" customHeight="1" x14ac:dyDescent="0.25">
      <c r="C332" s="4"/>
      <c r="D332" s="4"/>
    </row>
    <row r="333" spans="3:4" ht="14.25" customHeight="1" x14ac:dyDescent="0.25">
      <c r="C333" s="4"/>
      <c r="D333" s="4"/>
    </row>
    <row r="334" spans="3:4" ht="14.25" customHeight="1" x14ac:dyDescent="0.25">
      <c r="C334" s="4"/>
      <c r="D334" s="4"/>
    </row>
    <row r="335" spans="3:4" ht="14.25" customHeight="1" x14ac:dyDescent="0.25">
      <c r="C335" s="4"/>
      <c r="D335" s="4"/>
    </row>
    <row r="336" spans="3:4" ht="14.25" customHeight="1" x14ac:dyDescent="0.25">
      <c r="C336" s="4"/>
      <c r="D336" s="4"/>
    </row>
    <row r="337" spans="3:4" ht="14.25" customHeight="1" x14ac:dyDescent="0.25">
      <c r="C337" s="4"/>
      <c r="D337" s="4"/>
    </row>
    <row r="338" spans="3:4" ht="14.25" customHeight="1" x14ac:dyDescent="0.25">
      <c r="C338" s="4"/>
      <c r="D338" s="4"/>
    </row>
    <row r="339" spans="3:4" ht="14.25" customHeight="1" x14ac:dyDescent="0.25">
      <c r="C339" s="4"/>
      <c r="D339" s="4"/>
    </row>
    <row r="340" spans="3:4" ht="14.25" customHeight="1" x14ac:dyDescent="0.25">
      <c r="C340" s="4"/>
      <c r="D340" s="4"/>
    </row>
    <row r="341" spans="3:4" ht="14.25" customHeight="1" x14ac:dyDescent="0.25">
      <c r="C341" s="4"/>
      <c r="D341" s="4"/>
    </row>
    <row r="342" spans="3:4" ht="14.25" customHeight="1" x14ac:dyDescent="0.25">
      <c r="C342" s="4"/>
      <c r="D342" s="4"/>
    </row>
    <row r="343" spans="3:4" ht="14.25" customHeight="1" x14ac:dyDescent="0.25">
      <c r="C343" s="4"/>
      <c r="D343" s="4"/>
    </row>
    <row r="344" spans="3:4" ht="14.25" customHeight="1" x14ac:dyDescent="0.25">
      <c r="C344" s="4"/>
      <c r="D344" s="4"/>
    </row>
    <row r="345" spans="3:4" ht="14.25" customHeight="1" x14ac:dyDescent="0.25">
      <c r="C345" s="4"/>
      <c r="D345" s="4"/>
    </row>
    <row r="346" spans="3:4" ht="14.25" customHeight="1" x14ac:dyDescent="0.25">
      <c r="C346" s="4"/>
      <c r="D346" s="4"/>
    </row>
    <row r="347" spans="3:4" ht="14.25" customHeight="1" x14ac:dyDescent="0.25">
      <c r="C347" s="4"/>
      <c r="D347" s="4"/>
    </row>
    <row r="348" spans="3:4" ht="14.25" customHeight="1" x14ac:dyDescent="0.25">
      <c r="C348" s="4"/>
      <c r="D348" s="4"/>
    </row>
    <row r="349" spans="3:4" ht="14.25" customHeight="1" x14ac:dyDescent="0.25">
      <c r="C349" s="4"/>
      <c r="D349" s="4"/>
    </row>
    <row r="350" spans="3:4" ht="14.25" customHeight="1" x14ac:dyDescent="0.25">
      <c r="C350" s="4"/>
      <c r="D350" s="4"/>
    </row>
    <row r="351" spans="3:4" ht="14.25" customHeight="1" x14ac:dyDescent="0.25">
      <c r="C351" s="4"/>
      <c r="D351" s="4"/>
    </row>
    <row r="352" spans="3:4" ht="14.25" customHeight="1" x14ac:dyDescent="0.25">
      <c r="C352" s="4"/>
      <c r="D352" s="4"/>
    </row>
    <row r="353" spans="3:4" ht="14.25" customHeight="1" x14ac:dyDescent="0.25">
      <c r="C353" s="4"/>
      <c r="D353" s="4"/>
    </row>
    <row r="354" spans="3:4" ht="14.25" customHeight="1" x14ac:dyDescent="0.25">
      <c r="C354" s="4"/>
      <c r="D354" s="4"/>
    </row>
    <row r="355" spans="3:4" ht="14.25" customHeight="1" x14ac:dyDescent="0.25">
      <c r="C355" s="4"/>
      <c r="D355" s="4"/>
    </row>
    <row r="356" spans="3:4" ht="14.25" customHeight="1" x14ac:dyDescent="0.25">
      <c r="C356" s="4"/>
      <c r="D356" s="4"/>
    </row>
    <row r="357" spans="3:4" ht="14.25" customHeight="1" x14ac:dyDescent="0.25">
      <c r="C357" s="4"/>
      <c r="D357" s="4"/>
    </row>
    <row r="358" spans="3:4" ht="14.25" customHeight="1" x14ac:dyDescent="0.25">
      <c r="C358" s="4"/>
      <c r="D358" s="4"/>
    </row>
    <row r="359" spans="3:4" ht="14.25" customHeight="1" x14ac:dyDescent="0.25">
      <c r="C359" s="4"/>
      <c r="D359" s="4"/>
    </row>
    <row r="360" spans="3:4" ht="14.25" customHeight="1" x14ac:dyDescent="0.25">
      <c r="C360" s="4"/>
      <c r="D360" s="4"/>
    </row>
    <row r="361" spans="3:4" ht="14.25" customHeight="1" x14ac:dyDescent="0.25">
      <c r="C361" s="4"/>
      <c r="D361" s="4"/>
    </row>
    <row r="362" spans="3:4" ht="14.25" customHeight="1" x14ac:dyDescent="0.25">
      <c r="C362" s="4"/>
      <c r="D362" s="4"/>
    </row>
    <row r="363" spans="3:4" ht="14.25" customHeight="1" x14ac:dyDescent="0.25">
      <c r="C363" s="4"/>
      <c r="D363" s="4"/>
    </row>
    <row r="364" spans="3:4" ht="14.25" customHeight="1" x14ac:dyDescent="0.25">
      <c r="C364" s="4"/>
      <c r="D364" s="4"/>
    </row>
    <row r="365" spans="3:4" ht="14.25" customHeight="1" x14ac:dyDescent="0.25">
      <c r="C365" s="4"/>
      <c r="D365" s="4"/>
    </row>
    <row r="366" spans="3:4" ht="14.25" customHeight="1" x14ac:dyDescent="0.25">
      <c r="C366" s="4"/>
      <c r="D366" s="4"/>
    </row>
    <row r="367" spans="3:4" ht="14.25" customHeight="1" x14ac:dyDescent="0.25">
      <c r="C367" s="4"/>
      <c r="D367" s="4"/>
    </row>
    <row r="368" spans="3:4" ht="14.25" customHeight="1" x14ac:dyDescent="0.25">
      <c r="C368" s="4"/>
      <c r="D368" s="4"/>
    </row>
    <row r="369" spans="3:4" ht="14.25" customHeight="1" x14ac:dyDescent="0.25">
      <c r="C369" s="4"/>
      <c r="D369" s="4"/>
    </row>
    <row r="370" spans="3:4" ht="14.25" customHeight="1" x14ac:dyDescent="0.25">
      <c r="C370" s="4"/>
      <c r="D370" s="4"/>
    </row>
    <row r="371" spans="3:4" ht="14.25" customHeight="1" x14ac:dyDescent="0.25">
      <c r="C371" s="4"/>
      <c r="D371" s="4"/>
    </row>
    <row r="372" spans="3:4" ht="14.25" customHeight="1" x14ac:dyDescent="0.25">
      <c r="C372" s="4"/>
      <c r="D372" s="4"/>
    </row>
    <row r="373" spans="3:4" ht="14.25" customHeight="1" x14ac:dyDescent="0.25">
      <c r="C373" s="4"/>
      <c r="D373" s="4"/>
    </row>
    <row r="374" spans="3:4" ht="14.25" customHeight="1" x14ac:dyDescent="0.25">
      <c r="C374" s="4"/>
      <c r="D374" s="4"/>
    </row>
    <row r="375" spans="3:4" ht="14.25" customHeight="1" x14ac:dyDescent="0.25">
      <c r="C375" s="4"/>
      <c r="D375" s="4"/>
    </row>
    <row r="376" spans="3:4" ht="14.25" customHeight="1" x14ac:dyDescent="0.25">
      <c r="C376" s="4"/>
      <c r="D376" s="4"/>
    </row>
    <row r="377" spans="3:4" ht="14.25" customHeight="1" x14ac:dyDescent="0.25">
      <c r="C377" s="4"/>
      <c r="D377" s="4"/>
    </row>
    <row r="378" spans="3:4" ht="14.25" customHeight="1" x14ac:dyDescent="0.25">
      <c r="C378" s="4"/>
      <c r="D378" s="4"/>
    </row>
    <row r="379" spans="3:4" ht="14.25" customHeight="1" x14ac:dyDescent="0.25">
      <c r="C379" s="4"/>
      <c r="D379" s="4"/>
    </row>
    <row r="380" spans="3:4" ht="14.25" customHeight="1" x14ac:dyDescent="0.25">
      <c r="C380" s="4"/>
      <c r="D380" s="4"/>
    </row>
    <row r="381" spans="3:4" ht="14.25" customHeight="1" x14ac:dyDescent="0.25">
      <c r="C381" s="4"/>
      <c r="D381" s="4"/>
    </row>
    <row r="382" spans="3:4" ht="14.25" customHeight="1" x14ac:dyDescent="0.25">
      <c r="C382" s="4"/>
      <c r="D382" s="4"/>
    </row>
    <row r="383" spans="3:4" ht="14.25" customHeight="1" x14ac:dyDescent="0.25">
      <c r="C383" s="4"/>
      <c r="D383" s="4"/>
    </row>
    <row r="384" spans="3:4" ht="14.25" customHeight="1" x14ac:dyDescent="0.25">
      <c r="C384" s="4"/>
      <c r="D384" s="4"/>
    </row>
    <row r="385" spans="3:4" ht="14.25" customHeight="1" x14ac:dyDescent="0.25">
      <c r="C385" s="4"/>
      <c r="D385" s="4"/>
    </row>
    <row r="386" spans="3:4" ht="14.25" customHeight="1" x14ac:dyDescent="0.25">
      <c r="C386" s="4"/>
      <c r="D386" s="4"/>
    </row>
    <row r="387" spans="3:4" ht="14.25" customHeight="1" x14ac:dyDescent="0.25">
      <c r="C387" s="4"/>
      <c r="D387" s="4"/>
    </row>
    <row r="388" spans="3:4" ht="14.25" customHeight="1" x14ac:dyDescent="0.25">
      <c r="C388" s="4"/>
      <c r="D388" s="4"/>
    </row>
    <row r="389" spans="3:4" ht="14.25" customHeight="1" x14ac:dyDescent="0.25">
      <c r="C389" s="4"/>
      <c r="D389" s="4"/>
    </row>
    <row r="390" spans="3:4" ht="14.25" customHeight="1" x14ac:dyDescent="0.25">
      <c r="C390" s="4"/>
      <c r="D390" s="4"/>
    </row>
    <row r="391" spans="3:4" ht="14.25" customHeight="1" x14ac:dyDescent="0.25">
      <c r="C391" s="4"/>
      <c r="D391" s="4"/>
    </row>
    <row r="392" spans="3:4" ht="14.25" customHeight="1" x14ac:dyDescent="0.25">
      <c r="C392" s="4"/>
      <c r="D392" s="4"/>
    </row>
    <row r="393" spans="3:4" ht="14.25" customHeight="1" x14ac:dyDescent="0.25">
      <c r="C393" s="4"/>
      <c r="D393" s="4"/>
    </row>
    <row r="394" spans="3:4" ht="14.25" customHeight="1" x14ac:dyDescent="0.25">
      <c r="C394" s="4"/>
      <c r="D394" s="4"/>
    </row>
    <row r="395" spans="3:4" ht="14.25" customHeight="1" x14ac:dyDescent="0.25">
      <c r="C395" s="4"/>
      <c r="D395" s="4"/>
    </row>
    <row r="396" spans="3:4" ht="14.25" customHeight="1" x14ac:dyDescent="0.25">
      <c r="C396" s="4"/>
      <c r="D396" s="4"/>
    </row>
    <row r="397" spans="3:4" ht="14.25" customHeight="1" x14ac:dyDescent="0.25">
      <c r="C397" s="4"/>
      <c r="D397" s="4"/>
    </row>
    <row r="398" spans="3:4" ht="14.25" customHeight="1" x14ac:dyDescent="0.25">
      <c r="C398" s="4"/>
      <c r="D398" s="4"/>
    </row>
    <row r="399" spans="3:4" ht="14.25" customHeight="1" x14ac:dyDescent="0.25">
      <c r="C399" s="4"/>
      <c r="D399" s="4"/>
    </row>
    <row r="400" spans="3:4" ht="14.25" customHeight="1" x14ac:dyDescent="0.25">
      <c r="C400" s="4"/>
      <c r="D400" s="4"/>
    </row>
    <row r="401" spans="3:4" ht="14.25" customHeight="1" x14ac:dyDescent="0.25">
      <c r="C401" s="4"/>
      <c r="D401" s="4"/>
    </row>
    <row r="402" spans="3:4" ht="14.25" customHeight="1" x14ac:dyDescent="0.25">
      <c r="C402" s="4"/>
      <c r="D402" s="4"/>
    </row>
    <row r="403" spans="3:4" ht="14.25" customHeight="1" x14ac:dyDescent="0.25">
      <c r="C403" s="4"/>
      <c r="D403" s="4"/>
    </row>
    <row r="404" spans="3:4" ht="14.25" customHeight="1" x14ac:dyDescent="0.25">
      <c r="C404" s="4"/>
      <c r="D404" s="4"/>
    </row>
    <row r="405" spans="3:4" ht="14.25" customHeight="1" x14ac:dyDescent="0.25">
      <c r="C405" s="4"/>
      <c r="D405" s="4"/>
    </row>
    <row r="406" spans="3:4" ht="14.25" customHeight="1" x14ac:dyDescent="0.25">
      <c r="C406" s="4"/>
      <c r="D406" s="4"/>
    </row>
    <row r="407" spans="3:4" ht="14.25" customHeight="1" x14ac:dyDescent="0.25">
      <c r="C407" s="4"/>
      <c r="D407" s="4"/>
    </row>
    <row r="408" spans="3:4" ht="14.25" customHeight="1" x14ac:dyDescent="0.25">
      <c r="C408" s="4"/>
      <c r="D408" s="4"/>
    </row>
    <row r="409" spans="3:4" ht="14.25" customHeight="1" x14ac:dyDescent="0.25">
      <c r="C409" s="4"/>
      <c r="D409" s="4"/>
    </row>
    <row r="410" spans="3:4" ht="14.25" customHeight="1" x14ac:dyDescent="0.25">
      <c r="C410" s="4"/>
      <c r="D410" s="4"/>
    </row>
    <row r="411" spans="3:4" ht="14.25" customHeight="1" x14ac:dyDescent="0.25">
      <c r="C411" s="4"/>
      <c r="D411" s="4"/>
    </row>
    <row r="412" spans="3:4" ht="14.25" customHeight="1" x14ac:dyDescent="0.25">
      <c r="C412" s="4"/>
      <c r="D412" s="4"/>
    </row>
    <row r="413" spans="3:4" ht="14.25" customHeight="1" x14ac:dyDescent="0.25">
      <c r="C413" s="4"/>
      <c r="D413" s="4"/>
    </row>
    <row r="414" spans="3:4" ht="14.25" customHeight="1" x14ac:dyDescent="0.25">
      <c r="C414" s="4"/>
      <c r="D414" s="4"/>
    </row>
    <row r="415" spans="3:4" ht="14.25" customHeight="1" x14ac:dyDescent="0.25">
      <c r="C415" s="4"/>
      <c r="D415" s="4"/>
    </row>
    <row r="416" spans="3:4" ht="14.25" customHeight="1" x14ac:dyDescent="0.25">
      <c r="C416" s="4"/>
      <c r="D416" s="4"/>
    </row>
    <row r="417" spans="3:4" ht="14.25" customHeight="1" x14ac:dyDescent="0.25">
      <c r="C417" s="4"/>
      <c r="D417" s="4"/>
    </row>
    <row r="418" spans="3:4" ht="14.25" customHeight="1" x14ac:dyDescent="0.25">
      <c r="C418" s="4"/>
      <c r="D418" s="4"/>
    </row>
    <row r="419" spans="3:4" ht="14.25" customHeight="1" x14ac:dyDescent="0.25">
      <c r="C419" s="4"/>
      <c r="D419" s="4"/>
    </row>
    <row r="420" spans="3:4" ht="14.25" customHeight="1" x14ac:dyDescent="0.25">
      <c r="C420" s="4"/>
      <c r="D420" s="4"/>
    </row>
    <row r="421" spans="3:4" ht="14.25" customHeight="1" x14ac:dyDescent="0.25">
      <c r="C421" s="4"/>
      <c r="D421" s="4"/>
    </row>
    <row r="422" spans="3:4" ht="14.25" customHeight="1" x14ac:dyDescent="0.25">
      <c r="C422" s="4"/>
      <c r="D422" s="4"/>
    </row>
    <row r="423" spans="3:4" ht="14.25" customHeight="1" x14ac:dyDescent="0.25">
      <c r="C423" s="4"/>
      <c r="D423" s="4"/>
    </row>
    <row r="424" spans="3:4" ht="14.25" customHeight="1" x14ac:dyDescent="0.25">
      <c r="C424" s="4"/>
      <c r="D424" s="4"/>
    </row>
    <row r="425" spans="3:4" ht="14.25" customHeight="1" x14ac:dyDescent="0.25">
      <c r="C425" s="4"/>
      <c r="D425" s="4"/>
    </row>
    <row r="426" spans="3:4" ht="14.25" customHeight="1" x14ac:dyDescent="0.25">
      <c r="C426" s="4"/>
      <c r="D426" s="4"/>
    </row>
    <row r="427" spans="3:4" ht="14.25" customHeight="1" x14ac:dyDescent="0.25">
      <c r="C427" s="4"/>
      <c r="D427" s="4"/>
    </row>
    <row r="428" spans="3:4" ht="14.25" customHeight="1" x14ac:dyDescent="0.25">
      <c r="C428" s="4"/>
      <c r="D428" s="4"/>
    </row>
    <row r="429" spans="3:4" ht="14.25" customHeight="1" x14ac:dyDescent="0.25">
      <c r="C429" s="4"/>
      <c r="D429" s="4"/>
    </row>
    <row r="430" spans="3:4" ht="14.25" customHeight="1" x14ac:dyDescent="0.25">
      <c r="C430" s="4"/>
      <c r="D430" s="4"/>
    </row>
    <row r="431" spans="3:4" ht="14.25" customHeight="1" x14ac:dyDescent="0.25">
      <c r="C431" s="4"/>
      <c r="D431" s="4"/>
    </row>
    <row r="432" spans="3:4" ht="14.25" customHeight="1" x14ac:dyDescent="0.25">
      <c r="C432" s="4"/>
      <c r="D432" s="4"/>
    </row>
    <row r="433" spans="3:4" ht="14.25" customHeight="1" x14ac:dyDescent="0.25">
      <c r="C433" s="4"/>
      <c r="D433" s="4"/>
    </row>
    <row r="434" spans="3:4" ht="14.25" customHeight="1" x14ac:dyDescent="0.25">
      <c r="C434" s="4"/>
      <c r="D434" s="4"/>
    </row>
    <row r="435" spans="3:4" ht="14.25" customHeight="1" x14ac:dyDescent="0.25">
      <c r="C435" s="4"/>
      <c r="D435" s="4"/>
    </row>
    <row r="436" spans="3:4" ht="14.25" customHeight="1" x14ac:dyDescent="0.25">
      <c r="C436" s="4"/>
      <c r="D436" s="4"/>
    </row>
    <row r="437" spans="3:4" ht="14.25" customHeight="1" x14ac:dyDescent="0.25">
      <c r="C437" s="4"/>
      <c r="D437" s="4"/>
    </row>
    <row r="438" spans="3:4" ht="14.25" customHeight="1" x14ac:dyDescent="0.25">
      <c r="C438" s="4"/>
      <c r="D438" s="4"/>
    </row>
    <row r="439" spans="3:4" ht="14.25" customHeight="1" x14ac:dyDescent="0.25">
      <c r="C439" s="4"/>
      <c r="D439" s="4"/>
    </row>
    <row r="440" spans="3:4" ht="14.25" customHeight="1" x14ac:dyDescent="0.25">
      <c r="C440" s="4"/>
      <c r="D440" s="4"/>
    </row>
    <row r="441" spans="3:4" ht="14.25" customHeight="1" x14ac:dyDescent="0.25">
      <c r="C441" s="4"/>
      <c r="D441" s="4"/>
    </row>
    <row r="442" spans="3:4" ht="14.25" customHeight="1" x14ac:dyDescent="0.25">
      <c r="C442" s="4"/>
      <c r="D442" s="4"/>
    </row>
    <row r="443" spans="3:4" ht="14.25" customHeight="1" x14ac:dyDescent="0.25">
      <c r="C443" s="4"/>
      <c r="D443" s="4"/>
    </row>
    <row r="444" spans="3:4" ht="14.25" customHeight="1" x14ac:dyDescent="0.25">
      <c r="C444" s="4"/>
      <c r="D444" s="4"/>
    </row>
    <row r="445" spans="3:4" ht="14.25" customHeight="1" x14ac:dyDescent="0.25">
      <c r="C445" s="4"/>
      <c r="D445" s="4"/>
    </row>
    <row r="446" spans="3:4" ht="14.25" customHeight="1" x14ac:dyDescent="0.25">
      <c r="C446" s="4"/>
      <c r="D446" s="4"/>
    </row>
    <row r="447" spans="3:4" ht="14.25" customHeight="1" x14ac:dyDescent="0.25">
      <c r="C447" s="4"/>
      <c r="D447" s="4"/>
    </row>
    <row r="448" spans="3:4" ht="14.25" customHeight="1" x14ac:dyDescent="0.25">
      <c r="C448" s="4"/>
      <c r="D448" s="4"/>
    </row>
    <row r="449" spans="3:4" ht="14.25" customHeight="1" x14ac:dyDescent="0.25">
      <c r="C449" s="4"/>
      <c r="D449" s="4"/>
    </row>
    <row r="450" spans="3:4" ht="14.25" customHeight="1" x14ac:dyDescent="0.25">
      <c r="C450" s="4"/>
      <c r="D450" s="4"/>
    </row>
    <row r="451" spans="3:4" ht="14.25" customHeight="1" x14ac:dyDescent="0.25">
      <c r="C451" s="4"/>
      <c r="D451" s="4"/>
    </row>
    <row r="452" spans="3:4" ht="14.25" customHeight="1" x14ac:dyDescent="0.25">
      <c r="C452" s="4"/>
      <c r="D452" s="4"/>
    </row>
    <row r="453" spans="3:4" ht="14.25" customHeight="1" x14ac:dyDescent="0.25">
      <c r="C453" s="4"/>
      <c r="D453" s="4"/>
    </row>
    <row r="454" spans="3:4" ht="14.25" customHeight="1" x14ac:dyDescent="0.25">
      <c r="C454" s="4"/>
      <c r="D454" s="4"/>
    </row>
    <row r="455" spans="3:4" ht="14.25" customHeight="1" x14ac:dyDescent="0.25">
      <c r="C455" s="4"/>
      <c r="D455" s="4"/>
    </row>
    <row r="456" spans="3:4" ht="14.25" customHeight="1" x14ac:dyDescent="0.25">
      <c r="C456" s="4"/>
      <c r="D456" s="4"/>
    </row>
    <row r="457" spans="3:4" ht="14.25" customHeight="1" x14ac:dyDescent="0.25">
      <c r="C457" s="4"/>
      <c r="D457" s="4"/>
    </row>
    <row r="458" spans="3:4" ht="14.25" customHeight="1" x14ac:dyDescent="0.25">
      <c r="C458" s="4"/>
      <c r="D458" s="4"/>
    </row>
    <row r="459" spans="3:4" ht="14.25" customHeight="1" x14ac:dyDescent="0.25">
      <c r="C459" s="4"/>
      <c r="D459" s="4"/>
    </row>
    <row r="460" spans="3:4" ht="14.25" customHeight="1" x14ac:dyDescent="0.25">
      <c r="C460" s="4"/>
      <c r="D460" s="4"/>
    </row>
    <row r="461" spans="3:4" ht="14.25" customHeight="1" x14ac:dyDescent="0.25">
      <c r="C461" s="4"/>
      <c r="D461" s="4"/>
    </row>
    <row r="462" spans="3:4" ht="14.25" customHeight="1" x14ac:dyDescent="0.25">
      <c r="C462" s="4"/>
      <c r="D462" s="4"/>
    </row>
    <row r="463" spans="3:4" ht="14.25" customHeight="1" x14ac:dyDescent="0.25">
      <c r="C463" s="4"/>
      <c r="D463" s="4"/>
    </row>
    <row r="464" spans="3:4" ht="14.25" customHeight="1" x14ac:dyDescent="0.25">
      <c r="C464" s="4"/>
      <c r="D464" s="4"/>
    </row>
    <row r="465" spans="3:4" ht="14.25" customHeight="1" x14ac:dyDescent="0.25">
      <c r="C465" s="4"/>
      <c r="D465" s="4"/>
    </row>
    <row r="466" spans="3:4" ht="14.25" customHeight="1" x14ac:dyDescent="0.25">
      <c r="C466" s="4"/>
      <c r="D466" s="4"/>
    </row>
    <row r="467" spans="3:4" ht="14.25" customHeight="1" x14ac:dyDescent="0.25">
      <c r="C467" s="4"/>
      <c r="D467" s="4"/>
    </row>
    <row r="468" spans="3:4" ht="14.25" customHeight="1" x14ac:dyDescent="0.25">
      <c r="C468" s="4"/>
      <c r="D468" s="4"/>
    </row>
    <row r="469" spans="3:4" ht="14.25" customHeight="1" x14ac:dyDescent="0.25">
      <c r="C469" s="4"/>
      <c r="D469" s="4"/>
    </row>
    <row r="470" spans="3:4" ht="14.25" customHeight="1" x14ac:dyDescent="0.25">
      <c r="C470" s="4"/>
      <c r="D470" s="4"/>
    </row>
    <row r="471" spans="3:4" ht="14.25" customHeight="1" x14ac:dyDescent="0.25">
      <c r="C471" s="4"/>
      <c r="D471" s="4"/>
    </row>
    <row r="472" spans="3:4" ht="14.25" customHeight="1" x14ac:dyDescent="0.25">
      <c r="C472" s="4"/>
      <c r="D472" s="4"/>
    </row>
    <row r="473" spans="3:4" ht="14.25" customHeight="1" x14ac:dyDescent="0.25">
      <c r="C473" s="4"/>
      <c r="D473" s="4"/>
    </row>
    <row r="474" spans="3:4" ht="14.25" customHeight="1" x14ac:dyDescent="0.25">
      <c r="C474" s="4"/>
      <c r="D474" s="4"/>
    </row>
    <row r="475" spans="3:4" ht="14.25" customHeight="1" x14ac:dyDescent="0.25">
      <c r="C475" s="4"/>
      <c r="D475" s="4"/>
    </row>
    <row r="476" spans="3:4" ht="14.25" customHeight="1" x14ac:dyDescent="0.25">
      <c r="C476" s="4"/>
      <c r="D476" s="4"/>
    </row>
    <row r="477" spans="3:4" ht="14.25" customHeight="1" x14ac:dyDescent="0.25">
      <c r="C477" s="4"/>
      <c r="D477" s="4"/>
    </row>
    <row r="478" spans="3:4" ht="14.25" customHeight="1" x14ac:dyDescent="0.25">
      <c r="C478" s="4"/>
      <c r="D478" s="4"/>
    </row>
    <row r="479" spans="3:4" ht="14.25" customHeight="1" x14ac:dyDescent="0.25">
      <c r="C479" s="4"/>
      <c r="D479" s="4"/>
    </row>
    <row r="480" spans="3:4" ht="14.25" customHeight="1" x14ac:dyDescent="0.25">
      <c r="C480" s="4"/>
      <c r="D480" s="4"/>
    </row>
    <row r="481" spans="3:4" ht="14.25" customHeight="1" x14ac:dyDescent="0.25">
      <c r="C481" s="4"/>
      <c r="D481" s="4"/>
    </row>
    <row r="482" spans="3:4" ht="14.25" customHeight="1" x14ac:dyDescent="0.25">
      <c r="C482" s="4"/>
      <c r="D482" s="4"/>
    </row>
    <row r="483" spans="3:4" ht="14.25" customHeight="1" x14ac:dyDescent="0.25">
      <c r="C483" s="4"/>
      <c r="D483" s="4"/>
    </row>
    <row r="484" spans="3:4" ht="14.25" customHeight="1" x14ac:dyDescent="0.25">
      <c r="C484" s="4"/>
      <c r="D484" s="4"/>
    </row>
    <row r="485" spans="3:4" ht="14.25" customHeight="1" x14ac:dyDescent="0.25">
      <c r="C485" s="4"/>
      <c r="D485" s="4"/>
    </row>
    <row r="486" spans="3:4" ht="14.25" customHeight="1" x14ac:dyDescent="0.25">
      <c r="C486" s="4"/>
      <c r="D486" s="4"/>
    </row>
    <row r="487" spans="3:4" ht="14.25" customHeight="1" x14ac:dyDescent="0.25">
      <c r="C487" s="4"/>
      <c r="D487" s="4"/>
    </row>
    <row r="488" spans="3:4" ht="14.25" customHeight="1" x14ac:dyDescent="0.25">
      <c r="C488" s="4"/>
      <c r="D488" s="4"/>
    </row>
    <row r="489" spans="3:4" ht="14.25" customHeight="1" x14ac:dyDescent="0.25">
      <c r="C489" s="4"/>
      <c r="D489" s="4"/>
    </row>
    <row r="490" spans="3:4" ht="14.25" customHeight="1" x14ac:dyDescent="0.25">
      <c r="C490" s="4"/>
      <c r="D490" s="4"/>
    </row>
    <row r="491" spans="3:4" ht="14.25" customHeight="1" x14ac:dyDescent="0.25">
      <c r="C491" s="4"/>
      <c r="D491" s="4"/>
    </row>
    <row r="492" spans="3:4" ht="14.25" customHeight="1" x14ac:dyDescent="0.25">
      <c r="C492" s="4"/>
      <c r="D492" s="4"/>
    </row>
    <row r="493" spans="3:4" ht="14.25" customHeight="1" x14ac:dyDescent="0.25">
      <c r="C493" s="4"/>
      <c r="D493" s="4"/>
    </row>
    <row r="494" spans="3:4" ht="14.25" customHeight="1" x14ac:dyDescent="0.25">
      <c r="C494" s="4"/>
      <c r="D494" s="4"/>
    </row>
    <row r="495" spans="3:4" ht="14.25" customHeight="1" x14ac:dyDescent="0.25">
      <c r="C495" s="4"/>
      <c r="D495" s="4"/>
    </row>
    <row r="496" spans="3:4" ht="14.25" customHeight="1" x14ac:dyDescent="0.25">
      <c r="C496" s="4"/>
      <c r="D496" s="4"/>
    </row>
    <row r="497" spans="3:4" ht="14.25" customHeight="1" x14ac:dyDescent="0.25">
      <c r="C497" s="4"/>
      <c r="D497" s="4"/>
    </row>
    <row r="498" spans="3:4" ht="14.25" customHeight="1" x14ac:dyDescent="0.25">
      <c r="C498" s="4"/>
      <c r="D498" s="4"/>
    </row>
    <row r="499" spans="3:4" ht="14.25" customHeight="1" x14ac:dyDescent="0.25">
      <c r="C499" s="4"/>
      <c r="D499" s="4"/>
    </row>
    <row r="500" spans="3:4" ht="14.25" customHeight="1" x14ac:dyDescent="0.25">
      <c r="C500" s="4"/>
      <c r="D500" s="4"/>
    </row>
    <row r="501" spans="3:4" ht="14.25" customHeight="1" x14ac:dyDescent="0.25">
      <c r="C501" s="4"/>
      <c r="D501" s="4"/>
    </row>
    <row r="502" spans="3:4" ht="14.25" customHeight="1" x14ac:dyDescent="0.25">
      <c r="C502" s="4"/>
      <c r="D502" s="4"/>
    </row>
    <row r="503" spans="3:4" ht="14.25" customHeight="1" x14ac:dyDescent="0.25">
      <c r="C503" s="4"/>
      <c r="D503" s="4"/>
    </row>
    <row r="504" spans="3:4" ht="14.25" customHeight="1" x14ac:dyDescent="0.25">
      <c r="C504" s="4"/>
      <c r="D504" s="4"/>
    </row>
    <row r="505" spans="3:4" ht="14.25" customHeight="1" x14ac:dyDescent="0.25">
      <c r="C505" s="4"/>
      <c r="D505" s="4"/>
    </row>
    <row r="506" spans="3:4" ht="14.25" customHeight="1" x14ac:dyDescent="0.25">
      <c r="C506" s="4"/>
      <c r="D506" s="4"/>
    </row>
    <row r="507" spans="3:4" ht="14.25" customHeight="1" x14ac:dyDescent="0.25">
      <c r="C507" s="4"/>
      <c r="D507" s="4"/>
    </row>
    <row r="508" spans="3:4" ht="14.25" customHeight="1" x14ac:dyDescent="0.25">
      <c r="C508" s="4"/>
      <c r="D508" s="4"/>
    </row>
    <row r="509" spans="3:4" ht="14.25" customHeight="1" x14ac:dyDescent="0.25">
      <c r="C509" s="4"/>
      <c r="D509" s="4"/>
    </row>
    <row r="510" spans="3:4" ht="14.25" customHeight="1" x14ac:dyDescent="0.25">
      <c r="C510" s="4"/>
      <c r="D510" s="4"/>
    </row>
    <row r="511" spans="3:4" ht="14.25" customHeight="1" x14ac:dyDescent="0.25">
      <c r="C511" s="4"/>
      <c r="D511" s="4"/>
    </row>
    <row r="512" spans="3:4" ht="14.25" customHeight="1" x14ac:dyDescent="0.25">
      <c r="C512" s="4"/>
      <c r="D512" s="4"/>
    </row>
    <row r="513" spans="3:4" ht="14.25" customHeight="1" x14ac:dyDescent="0.25">
      <c r="C513" s="4"/>
      <c r="D513" s="4"/>
    </row>
    <row r="514" spans="3:4" ht="14.25" customHeight="1" x14ac:dyDescent="0.25">
      <c r="C514" s="4"/>
      <c r="D514" s="4"/>
    </row>
    <row r="515" spans="3:4" ht="14.25" customHeight="1" x14ac:dyDescent="0.25">
      <c r="C515" s="4"/>
      <c r="D515" s="4"/>
    </row>
    <row r="516" spans="3:4" ht="14.25" customHeight="1" x14ac:dyDescent="0.25">
      <c r="C516" s="4"/>
      <c r="D516" s="4"/>
    </row>
    <row r="517" spans="3:4" ht="14.25" customHeight="1" x14ac:dyDescent="0.25">
      <c r="C517" s="4"/>
      <c r="D517" s="4"/>
    </row>
    <row r="518" spans="3:4" ht="14.25" customHeight="1" x14ac:dyDescent="0.25">
      <c r="C518" s="4"/>
      <c r="D518" s="4"/>
    </row>
    <row r="519" spans="3:4" ht="14.25" customHeight="1" x14ac:dyDescent="0.25">
      <c r="C519" s="4"/>
      <c r="D519" s="4"/>
    </row>
    <row r="520" spans="3:4" ht="14.25" customHeight="1" x14ac:dyDescent="0.25">
      <c r="C520" s="4"/>
      <c r="D520" s="4"/>
    </row>
    <row r="521" spans="3:4" ht="14.25" customHeight="1" x14ac:dyDescent="0.25">
      <c r="C521" s="4"/>
      <c r="D521" s="4"/>
    </row>
    <row r="522" spans="3:4" ht="14.25" customHeight="1" x14ac:dyDescent="0.25">
      <c r="C522" s="4"/>
      <c r="D522" s="4"/>
    </row>
    <row r="523" spans="3:4" ht="14.25" customHeight="1" x14ac:dyDescent="0.25">
      <c r="C523" s="4"/>
      <c r="D523" s="4"/>
    </row>
    <row r="524" spans="3:4" ht="14.25" customHeight="1" x14ac:dyDescent="0.25">
      <c r="C524" s="4"/>
      <c r="D524" s="4"/>
    </row>
    <row r="525" spans="3:4" ht="14.25" customHeight="1" x14ac:dyDescent="0.25">
      <c r="C525" s="4"/>
      <c r="D525" s="4"/>
    </row>
    <row r="526" spans="3:4" ht="14.25" customHeight="1" x14ac:dyDescent="0.25">
      <c r="C526" s="4"/>
      <c r="D526" s="4"/>
    </row>
    <row r="527" spans="3:4" ht="14.25" customHeight="1" x14ac:dyDescent="0.25">
      <c r="C527" s="4"/>
      <c r="D527" s="4"/>
    </row>
    <row r="528" spans="3:4" ht="14.25" customHeight="1" x14ac:dyDescent="0.25">
      <c r="C528" s="4"/>
      <c r="D528" s="4"/>
    </row>
    <row r="529" spans="3:4" ht="14.25" customHeight="1" x14ac:dyDescent="0.25">
      <c r="C529" s="4"/>
      <c r="D529" s="4"/>
    </row>
    <row r="530" spans="3:4" ht="14.25" customHeight="1" x14ac:dyDescent="0.25">
      <c r="C530" s="4"/>
      <c r="D530" s="4"/>
    </row>
    <row r="531" spans="3:4" ht="14.25" customHeight="1" x14ac:dyDescent="0.25">
      <c r="C531" s="4"/>
      <c r="D531" s="4"/>
    </row>
    <row r="532" spans="3:4" ht="14.25" customHeight="1" x14ac:dyDescent="0.25">
      <c r="C532" s="4"/>
      <c r="D532" s="4"/>
    </row>
    <row r="533" spans="3:4" ht="14.25" customHeight="1" x14ac:dyDescent="0.25">
      <c r="C533" s="4"/>
      <c r="D533" s="4"/>
    </row>
    <row r="534" spans="3:4" ht="14.25" customHeight="1" x14ac:dyDescent="0.25">
      <c r="C534" s="4"/>
      <c r="D534" s="4"/>
    </row>
    <row r="535" spans="3:4" ht="14.25" customHeight="1" x14ac:dyDescent="0.25">
      <c r="C535" s="4"/>
      <c r="D535" s="4"/>
    </row>
    <row r="536" spans="3:4" ht="14.25" customHeight="1" x14ac:dyDescent="0.25">
      <c r="C536" s="4"/>
      <c r="D536" s="4"/>
    </row>
    <row r="537" spans="3:4" ht="14.25" customHeight="1" x14ac:dyDescent="0.25">
      <c r="C537" s="4"/>
      <c r="D537" s="4"/>
    </row>
    <row r="538" spans="3:4" ht="14.25" customHeight="1" x14ac:dyDescent="0.25">
      <c r="C538" s="4"/>
      <c r="D538" s="4"/>
    </row>
    <row r="539" spans="3:4" ht="14.25" customHeight="1" x14ac:dyDescent="0.25">
      <c r="C539" s="4"/>
      <c r="D539" s="4"/>
    </row>
    <row r="540" spans="3:4" ht="14.25" customHeight="1" x14ac:dyDescent="0.25">
      <c r="C540" s="4"/>
      <c r="D540" s="4"/>
    </row>
    <row r="541" spans="3:4" ht="14.25" customHeight="1" x14ac:dyDescent="0.25">
      <c r="C541" s="4"/>
      <c r="D541" s="4"/>
    </row>
    <row r="542" spans="3:4" ht="14.25" customHeight="1" x14ac:dyDescent="0.25">
      <c r="C542" s="4"/>
      <c r="D542" s="4"/>
    </row>
    <row r="543" spans="3:4" ht="14.25" customHeight="1" x14ac:dyDescent="0.25">
      <c r="C543" s="4"/>
      <c r="D543" s="4"/>
    </row>
    <row r="544" spans="3:4" ht="14.25" customHeight="1" x14ac:dyDescent="0.25">
      <c r="C544" s="4"/>
      <c r="D544" s="4"/>
    </row>
    <row r="545" spans="3:4" ht="14.25" customHeight="1" x14ac:dyDescent="0.25">
      <c r="C545" s="4"/>
      <c r="D545" s="4"/>
    </row>
    <row r="546" spans="3:4" ht="14.25" customHeight="1" x14ac:dyDescent="0.25">
      <c r="C546" s="4"/>
      <c r="D546" s="4"/>
    </row>
    <row r="547" spans="3:4" ht="14.25" customHeight="1" x14ac:dyDescent="0.25">
      <c r="C547" s="4"/>
      <c r="D547" s="4"/>
    </row>
    <row r="548" spans="3:4" ht="14.25" customHeight="1" x14ac:dyDescent="0.25">
      <c r="C548" s="4"/>
      <c r="D548" s="4"/>
    </row>
    <row r="549" spans="3:4" ht="14.25" customHeight="1" x14ac:dyDescent="0.25">
      <c r="C549" s="4"/>
      <c r="D549" s="4"/>
    </row>
    <row r="550" spans="3:4" ht="14.25" customHeight="1" x14ac:dyDescent="0.25">
      <c r="C550" s="4"/>
      <c r="D550" s="4"/>
    </row>
    <row r="551" spans="3:4" ht="14.25" customHeight="1" x14ac:dyDescent="0.25">
      <c r="C551" s="4"/>
      <c r="D551" s="4"/>
    </row>
    <row r="552" spans="3:4" ht="14.25" customHeight="1" x14ac:dyDescent="0.25">
      <c r="C552" s="4"/>
      <c r="D552" s="4"/>
    </row>
    <row r="553" spans="3:4" ht="14.25" customHeight="1" x14ac:dyDescent="0.25">
      <c r="C553" s="4"/>
      <c r="D553" s="4"/>
    </row>
    <row r="554" spans="3:4" ht="14.25" customHeight="1" x14ac:dyDescent="0.25">
      <c r="C554" s="4"/>
      <c r="D554" s="4"/>
    </row>
    <row r="555" spans="3:4" ht="14.25" customHeight="1" x14ac:dyDescent="0.25">
      <c r="C555" s="4"/>
      <c r="D555" s="4"/>
    </row>
    <row r="556" spans="3:4" ht="14.25" customHeight="1" x14ac:dyDescent="0.25">
      <c r="C556" s="4"/>
      <c r="D556" s="4"/>
    </row>
    <row r="557" spans="3:4" ht="14.25" customHeight="1" x14ac:dyDescent="0.25">
      <c r="C557" s="4"/>
      <c r="D557" s="4"/>
    </row>
    <row r="558" spans="3:4" ht="14.25" customHeight="1" x14ac:dyDescent="0.25">
      <c r="C558" s="4"/>
      <c r="D558" s="4"/>
    </row>
    <row r="559" spans="3:4" ht="14.25" customHeight="1" x14ac:dyDescent="0.25">
      <c r="C559" s="4"/>
      <c r="D559" s="4"/>
    </row>
    <row r="560" spans="3:4" ht="14.25" customHeight="1" x14ac:dyDescent="0.25">
      <c r="C560" s="4"/>
      <c r="D560" s="4"/>
    </row>
    <row r="561" spans="3:4" ht="14.25" customHeight="1" x14ac:dyDescent="0.25">
      <c r="C561" s="4"/>
      <c r="D561" s="4"/>
    </row>
    <row r="562" spans="3:4" ht="14.25" customHeight="1" x14ac:dyDescent="0.25">
      <c r="C562" s="4"/>
      <c r="D562" s="4"/>
    </row>
    <row r="563" spans="3:4" ht="14.25" customHeight="1" x14ac:dyDescent="0.25">
      <c r="C563" s="4"/>
      <c r="D563" s="4"/>
    </row>
    <row r="564" spans="3:4" ht="14.25" customHeight="1" x14ac:dyDescent="0.25">
      <c r="C564" s="4"/>
      <c r="D564" s="4"/>
    </row>
    <row r="565" spans="3:4" ht="14.25" customHeight="1" x14ac:dyDescent="0.25">
      <c r="C565" s="4"/>
      <c r="D565" s="4"/>
    </row>
    <row r="566" spans="3:4" ht="14.25" customHeight="1" x14ac:dyDescent="0.25">
      <c r="C566" s="4"/>
      <c r="D566" s="4"/>
    </row>
    <row r="567" spans="3:4" ht="14.25" customHeight="1" x14ac:dyDescent="0.25">
      <c r="C567" s="4"/>
      <c r="D567" s="4"/>
    </row>
    <row r="568" spans="3:4" ht="14.25" customHeight="1" x14ac:dyDescent="0.25">
      <c r="C568" s="4"/>
      <c r="D568" s="4"/>
    </row>
    <row r="569" spans="3:4" ht="14.25" customHeight="1" x14ac:dyDescent="0.25">
      <c r="C569" s="4"/>
      <c r="D569" s="4"/>
    </row>
    <row r="570" spans="3:4" ht="14.25" customHeight="1" x14ac:dyDescent="0.25">
      <c r="C570" s="4"/>
      <c r="D570" s="4"/>
    </row>
    <row r="571" spans="3:4" ht="14.25" customHeight="1" x14ac:dyDescent="0.25">
      <c r="C571" s="4"/>
      <c r="D571" s="4"/>
    </row>
    <row r="572" spans="3:4" ht="14.25" customHeight="1" x14ac:dyDescent="0.25">
      <c r="C572" s="4"/>
      <c r="D572" s="4"/>
    </row>
    <row r="573" spans="3:4" ht="14.25" customHeight="1" x14ac:dyDescent="0.25">
      <c r="C573" s="4"/>
      <c r="D573" s="4"/>
    </row>
    <row r="574" spans="3:4" ht="14.25" customHeight="1" x14ac:dyDescent="0.25">
      <c r="C574" s="4"/>
      <c r="D574" s="4"/>
    </row>
    <row r="575" spans="3:4" ht="14.25" customHeight="1" x14ac:dyDescent="0.25">
      <c r="C575" s="4"/>
      <c r="D575" s="4"/>
    </row>
    <row r="576" spans="3:4" ht="14.25" customHeight="1" x14ac:dyDescent="0.25">
      <c r="C576" s="4"/>
      <c r="D576" s="4"/>
    </row>
    <row r="577" spans="3:4" ht="14.25" customHeight="1" x14ac:dyDescent="0.25">
      <c r="C577" s="4"/>
      <c r="D577" s="4"/>
    </row>
    <row r="578" spans="3:4" ht="14.25" customHeight="1" x14ac:dyDescent="0.25">
      <c r="C578" s="4"/>
      <c r="D578" s="4"/>
    </row>
    <row r="579" spans="3:4" ht="14.25" customHeight="1" x14ac:dyDescent="0.25">
      <c r="C579" s="4"/>
      <c r="D579" s="4"/>
    </row>
    <row r="580" spans="3:4" ht="14.25" customHeight="1" x14ac:dyDescent="0.25">
      <c r="C580" s="4"/>
      <c r="D580" s="4"/>
    </row>
    <row r="581" spans="3:4" ht="14.25" customHeight="1" x14ac:dyDescent="0.25">
      <c r="C581" s="4"/>
      <c r="D581" s="4"/>
    </row>
    <row r="582" spans="3:4" ht="14.25" customHeight="1" x14ac:dyDescent="0.25">
      <c r="C582" s="4"/>
      <c r="D582" s="4"/>
    </row>
    <row r="583" spans="3:4" ht="14.25" customHeight="1" x14ac:dyDescent="0.25">
      <c r="C583" s="4"/>
      <c r="D583" s="4"/>
    </row>
    <row r="584" spans="3:4" ht="14.25" customHeight="1" x14ac:dyDescent="0.25">
      <c r="C584" s="4"/>
      <c r="D584" s="4"/>
    </row>
    <row r="585" spans="3:4" ht="14.25" customHeight="1" x14ac:dyDescent="0.25">
      <c r="C585" s="4"/>
      <c r="D585" s="4"/>
    </row>
    <row r="586" spans="3:4" ht="14.25" customHeight="1" x14ac:dyDescent="0.25">
      <c r="C586" s="4"/>
      <c r="D586" s="4"/>
    </row>
    <row r="587" spans="3:4" ht="14.25" customHeight="1" x14ac:dyDescent="0.25">
      <c r="C587" s="4"/>
      <c r="D587" s="4"/>
    </row>
    <row r="588" spans="3:4" ht="14.25" customHeight="1" x14ac:dyDescent="0.25">
      <c r="C588" s="4"/>
      <c r="D588" s="4"/>
    </row>
    <row r="589" spans="3:4" ht="14.25" customHeight="1" x14ac:dyDescent="0.25">
      <c r="C589" s="4"/>
      <c r="D589" s="4"/>
    </row>
    <row r="590" spans="3:4" ht="14.25" customHeight="1" x14ac:dyDescent="0.25">
      <c r="C590" s="4"/>
      <c r="D590" s="4"/>
    </row>
    <row r="591" spans="3:4" ht="14.25" customHeight="1" x14ac:dyDescent="0.25">
      <c r="C591" s="4"/>
      <c r="D591" s="4"/>
    </row>
    <row r="592" spans="3:4" ht="14.25" customHeight="1" x14ac:dyDescent="0.25">
      <c r="C592" s="4"/>
      <c r="D592" s="4"/>
    </row>
    <row r="593" spans="3:4" ht="14.25" customHeight="1" x14ac:dyDescent="0.25">
      <c r="C593" s="4"/>
      <c r="D593" s="4"/>
    </row>
    <row r="594" spans="3:4" ht="14.25" customHeight="1" x14ac:dyDescent="0.25">
      <c r="C594" s="4"/>
      <c r="D594" s="4"/>
    </row>
    <row r="595" spans="3:4" ht="14.25" customHeight="1" x14ac:dyDescent="0.25">
      <c r="C595" s="4"/>
      <c r="D595" s="4"/>
    </row>
    <row r="596" spans="3:4" ht="14.25" customHeight="1" x14ac:dyDescent="0.25">
      <c r="C596" s="4"/>
      <c r="D596" s="4"/>
    </row>
    <row r="597" spans="3:4" ht="14.25" customHeight="1" x14ac:dyDescent="0.25">
      <c r="C597" s="4"/>
      <c r="D597" s="4"/>
    </row>
    <row r="598" spans="3:4" ht="14.25" customHeight="1" x14ac:dyDescent="0.25">
      <c r="C598" s="4"/>
      <c r="D598" s="4"/>
    </row>
    <row r="599" spans="3:4" ht="14.25" customHeight="1" x14ac:dyDescent="0.25">
      <c r="C599" s="4"/>
      <c r="D599" s="4"/>
    </row>
    <row r="600" spans="3:4" ht="14.25" customHeight="1" x14ac:dyDescent="0.25">
      <c r="C600" s="4"/>
      <c r="D600" s="4"/>
    </row>
    <row r="601" spans="3:4" ht="14.25" customHeight="1" x14ac:dyDescent="0.25">
      <c r="C601" s="4"/>
      <c r="D601" s="4"/>
    </row>
    <row r="602" spans="3:4" ht="14.25" customHeight="1" x14ac:dyDescent="0.25">
      <c r="C602" s="4"/>
      <c r="D602" s="4"/>
    </row>
    <row r="603" spans="3:4" ht="14.25" customHeight="1" x14ac:dyDescent="0.25">
      <c r="C603" s="4"/>
      <c r="D603" s="4"/>
    </row>
    <row r="604" spans="3:4" ht="14.25" customHeight="1" x14ac:dyDescent="0.25">
      <c r="C604" s="4"/>
      <c r="D604" s="4"/>
    </row>
    <row r="605" spans="3:4" ht="14.25" customHeight="1" x14ac:dyDescent="0.25">
      <c r="C605" s="4"/>
      <c r="D605" s="4"/>
    </row>
    <row r="606" spans="3:4" ht="14.25" customHeight="1" x14ac:dyDescent="0.25">
      <c r="C606" s="4"/>
      <c r="D606" s="4"/>
    </row>
    <row r="607" spans="3:4" ht="14.25" customHeight="1" x14ac:dyDescent="0.25">
      <c r="C607" s="4"/>
      <c r="D607" s="4"/>
    </row>
    <row r="608" spans="3:4" ht="14.25" customHeight="1" x14ac:dyDescent="0.25">
      <c r="C608" s="4"/>
      <c r="D608" s="4"/>
    </row>
    <row r="609" spans="3:4" ht="14.25" customHeight="1" x14ac:dyDescent="0.25">
      <c r="C609" s="4"/>
      <c r="D609" s="4"/>
    </row>
    <row r="610" spans="3:4" ht="14.25" customHeight="1" x14ac:dyDescent="0.25">
      <c r="C610" s="4"/>
      <c r="D610" s="4"/>
    </row>
    <row r="611" spans="3:4" ht="14.25" customHeight="1" x14ac:dyDescent="0.25">
      <c r="C611" s="4"/>
      <c r="D611" s="4"/>
    </row>
    <row r="612" spans="3:4" ht="14.25" customHeight="1" x14ac:dyDescent="0.25">
      <c r="C612" s="4"/>
      <c r="D612" s="4"/>
    </row>
    <row r="613" spans="3:4" ht="14.25" customHeight="1" x14ac:dyDescent="0.25">
      <c r="C613" s="4"/>
      <c r="D613" s="4"/>
    </row>
    <row r="614" spans="3:4" ht="14.25" customHeight="1" x14ac:dyDescent="0.25">
      <c r="C614" s="4"/>
      <c r="D614" s="4"/>
    </row>
    <row r="615" spans="3:4" ht="14.25" customHeight="1" x14ac:dyDescent="0.25">
      <c r="C615" s="4"/>
      <c r="D615" s="4"/>
    </row>
    <row r="616" spans="3:4" ht="14.25" customHeight="1" x14ac:dyDescent="0.25">
      <c r="C616" s="4"/>
      <c r="D616" s="4"/>
    </row>
    <row r="617" spans="3:4" ht="14.25" customHeight="1" x14ac:dyDescent="0.25">
      <c r="C617" s="4"/>
      <c r="D617" s="4"/>
    </row>
    <row r="618" spans="3:4" ht="14.25" customHeight="1" x14ac:dyDescent="0.25">
      <c r="C618" s="4"/>
      <c r="D618" s="4"/>
    </row>
    <row r="619" spans="3:4" ht="14.25" customHeight="1" x14ac:dyDescent="0.25">
      <c r="C619" s="4"/>
      <c r="D619" s="4"/>
    </row>
    <row r="620" spans="3:4" ht="14.25" customHeight="1" x14ac:dyDescent="0.25">
      <c r="C620" s="4"/>
      <c r="D620" s="4"/>
    </row>
    <row r="621" spans="3:4" ht="14.25" customHeight="1" x14ac:dyDescent="0.25">
      <c r="C621" s="4"/>
      <c r="D621" s="4"/>
    </row>
    <row r="622" spans="3:4" ht="14.25" customHeight="1" x14ac:dyDescent="0.25">
      <c r="C622" s="4"/>
      <c r="D622" s="4"/>
    </row>
    <row r="623" spans="3:4" ht="14.25" customHeight="1" x14ac:dyDescent="0.25">
      <c r="C623" s="4"/>
      <c r="D623" s="4"/>
    </row>
    <row r="624" spans="3:4" ht="14.25" customHeight="1" x14ac:dyDescent="0.25">
      <c r="C624" s="4"/>
      <c r="D624" s="4"/>
    </row>
    <row r="625" spans="3:4" ht="14.25" customHeight="1" x14ac:dyDescent="0.25">
      <c r="C625" s="4"/>
      <c r="D625" s="4"/>
    </row>
    <row r="626" spans="3:4" ht="14.25" customHeight="1" x14ac:dyDescent="0.25">
      <c r="C626" s="4"/>
      <c r="D626" s="4"/>
    </row>
    <row r="627" spans="3:4" ht="14.25" customHeight="1" x14ac:dyDescent="0.25">
      <c r="C627" s="4"/>
      <c r="D627" s="4"/>
    </row>
    <row r="628" spans="3:4" ht="14.25" customHeight="1" x14ac:dyDescent="0.25">
      <c r="C628" s="4"/>
      <c r="D628" s="4"/>
    </row>
    <row r="629" spans="3:4" ht="14.25" customHeight="1" x14ac:dyDescent="0.25">
      <c r="C629" s="4"/>
      <c r="D629" s="4"/>
    </row>
    <row r="630" spans="3:4" ht="14.25" customHeight="1" x14ac:dyDescent="0.25">
      <c r="C630" s="4"/>
      <c r="D630" s="4"/>
    </row>
    <row r="631" spans="3:4" ht="14.25" customHeight="1" x14ac:dyDescent="0.25">
      <c r="C631" s="4"/>
      <c r="D631" s="4"/>
    </row>
    <row r="632" spans="3:4" ht="14.25" customHeight="1" x14ac:dyDescent="0.25">
      <c r="C632" s="4"/>
      <c r="D632" s="4"/>
    </row>
    <row r="633" spans="3:4" ht="14.25" customHeight="1" x14ac:dyDescent="0.25">
      <c r="C633" s="4"/>
      <c r="D633" s="4"/>
    </row>
    <row r="634" spans="3:4" ht="14.25" customHeight="1" x14ac:dyDescent="0.25">
      <c r="C634" s="4"/>
      <c r="D634" s="4"/>
    </row>
    <row r="635" spans="3:4" ht="14.25" customHeight="1" x14ac:dyDescent="0.25">
      <c r="C635" s="4"/>
      <c r="D635" s="4"/>
    </row>
    <row r="636" spans="3:4" ht="14.25" customHeight="1" x14ac:dyDescent="0.25">
      <c r="C636" s="4"/>
      <c r="D636" s="4"/>
    </row>
    <row r="637" spans="3:4" ht="14.25" customHeight="1" x14ac:dyDescent="0.25">
      <c r="C637" s="4"/>
      <c r="D637" s="4"/>
    </row>
    <row r="638" spans="3:4" ht="14.25" customHeight="1" x14ac:dyDescent="0.25">
      <c r="C638" s="4"/>
      <c r="D638" s="4"/>
    </row>
    <row r="639" spans="3:4" ht="14.25" customHeight="1" x14ac:dyDescent="0.25">
      <c r="C639" s="4"/>
      <c r="D639" s="4"/>
    </row>
    <row r="640" spans="3:4" ht="14.25" customHeight="1" x14ac:dyDescent="0.25">
      <c r="C640" s="4"/>
      <c r="D640" s="4"/>
    </row>
    <row r="641" spans="3:4" ht="14.25" customHeight="1" x14ac:dyDescent="0.25">
      <c r="C641" s="4"/>
      <c r="D641" s="4"/>
    </row>
    <row r="642" spans="3:4" ht="14.25" customHeight="1" x14ac:dyDescent="0.25">
      <c r="C642" s="4"/>
      <c r="D642" s="4"/>
    </row>
    <row r="643" spans="3:4" ht="14.25" customHeight="1" x14ac:dyDescent="0.25">
      <c r="C643" s="4"/>
      <c r="D643" s="4"/>
    </row>
    <row r="644" spans="3:4" ht="14.25" customHeight="1" x14ac:dyDescent="0.25">
      <c r="C644" s="4"/>
      <c r="D644" s="4"/>
    </row>
    <row r="645" spans="3:4" ht="14.25" customHeight="1" x14ac:dyDescent="0.25">
      <c r="C645" s="4"/>
      <c r="D645" s="4"/>
    </row>
    <row r="646" spans="3:4" ht="14.25" customHeight="1" x14ac:dyDescent="0.25">
      <c r="C646" s="4"/>
      <c r="D646" s="4"/>
    </row>
    <row r="647" spans="3:4" ht="14.25" customHeight="1" x14ac:dyDescent="0.25">
      <c r="C647" s="4"/>
      <c r="D647" s="4"/>
    </row>
    <row r="648" spans="3:4" ht="14.25" customHeight="1" x14ac:dyDescent="0.25">
      <c r="C648" s="4"/>
      <c r="D648" s="4"/>
    </row>
    <row r="649" spans="3:4" ht="14.25" customHeight="1" x14ac:dyDescent="0.25">
      <c r="C649" s="4"/>
      <c r="D649" s="4"/>
    </row>
    <row r="650" spans="3:4" ht="14.25" customHeight="1" x14ac:dyDescent="0.25">
      <c r="C650" s="4"/>
      <c r="D650" s="4"/>
    </row>
    <row r="651" spans="3:4" ht="14.25" customHeight="1" x14ac:dyDescent="0.25">
      <c r="C651" s="4"/>
      <c r="D651" s="4"/>
    </row>
    <row r="652" spans="3:4" ht="14.25" customHeight="1" x14ac:dyDescent="0.25">
      <c r="C652" s="4"/>
      <c r="D652" s="4"/>
    </row>
  </sheetData>
  <mergeCells count="17">
    <mergeCell ref="A3:N3"/>
    <mergeCell ref="A1:B1"/>
    <mergeCell ref="B5:B6"/>
    <mergeCell ref="M5:N5"/>
    <mergeCell ref="L5:L6"/>
    <mergeCell ref="K1:N1"/>
    <mergeCell ref="E1:F1"/>
    <mergeCell ref="C5:D5"/>
    <mergeCell ref="E5:F5"/>
    <mergeCell ref="G5:G6"/>
    <mergeCell ref="H5:H6"/>
    <mergeCell ref="A220:N220"/>
    <mergeCell ref="A221:N221"/>
    <mergeCell ref="A223:N223"/>
    <mergeCell ref="A222:N222"/>
    <mergeCell ref="J5:J6"/>
    <mergeCell ref="K5:K6"/>
  </mergeCells>
  <pageMargins left="0.42" right="0.4" top="0.5" bottom="0.75" header="0" footer="0"/>
  <pageSetup paperSize="9" scale="8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 1</vt:lpstr>
      <vt:lpstr>'Phu luc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ngtuanlong</dc:creator>
  <cp:lastModifiedBy>AutoBVT</cp:lastModifiedBy>
  <cp:lastPrinted>2025-05-01T12:11:23Z</cp:lastPrinted>
  <dcterms:created xsi:type="dcterms:W3CDTF">2023-10-02T06:18:04Z</dcterms:created>
  <dcterms:modified xsi:type="dcterms:W3CDTF">2025-05-06T07:00:03Z</dcterms:modified>
</cp:coreProperties>
</file>